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sccanarias-my.sharepoint.com/personal/fhernandez_gsccanarias_com/Documents/RECURSOS DE PERSONAS Y PREVENCION/BASES CONVENIO/"/>
    </mc:Choice>
  </mc:AlternateContent>
  <xr:revisionPtr revIDLastSave="0" documentId="8_{0DC2F688-AA2C-4E75-A7C5-5CA836CBE874}" xr6:coauthVersionLast="47" xr6:coauthVersionMax="47" xr10:uidLastSave="{00000000-0000-0000-0000-000000000000}"/>
  <bookViews>
    <workbookView xWindow="28680" yWindow="-120" windowWidth="29040" windowHeight="15840" activeTab="2" xr2:uid="{013C556A-9B68-4C5A-ABE9-EE13289D4FFD}"/>
  </bookViews>
  <sheets>
    <sheet name="INSTRUCCIONES" sheetId="1" r:id="rId1"/>
    <sheet name="REQUISITOS" sheetId="2" r:id="rId2"/>
    <sheet name="BAREMACION"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9" i="3" l="1"/>
  <c r="I9" i="3"/>
  <c r="H10" i="3"/>
  <c r="I10" i="3"/>
  <c r="H11" i="3"/>
  <c r="I11" i="3"/>
  <c r="H8" i="3"/>
  <c r="J12" i="3" l="1"/>
  <c r="H12" i="3" l="1"/>
  <c r="I3"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<sst xmlns="http://schemas.openxmlformats.org/spreadsheetml/2006/main" count="51" uniqueCount="49">
  <si>
    <t>INSTRUCCIONES</t>
  </si>
  <si>
    <r>
      <t xml:space="preserve">SE HAN DE CUMPLIMENTAR LAS DOS HOJAS SIGUIENTES DEL PRESENTE ARCHIVO:  </t>
    </r>
    <r>
      <rPr>
        <b/>
        <sz val="12"/>
        <color rgb="FFFF0000"/>
        <rFont val="Aptos Display"/>
        <family val="2"/>
        <scheme val="major"/>
      </rPr>
      <t>REQUISITOS Y BAREMACIÓN</t>
    </r>
  </si>
  <si>
    <r>
      <t xml:space="preserve">En la pestaña </t>
    </r>
    <r>
      <rPr>
        <b/>
        <sz val="12"/>
        <color rgb="FFFF0000"/>
        <rFont val="Aptos Display"/>
        <family val="2"/>
        <scheme val="major"/>
      </rPr>
      <t>REQUISITOS</t>
    </r>
    <r>
      <rPr>
        <sz val="12"/>
        <color theme="1"/>
        <rFont val="Aptos Display"/>
        <family val="2"/>
        <scheme val="major"/>
      </rPr>
      <t xml:space="preserve"> se ha de indicar el cumplimiento de los requisitos específicos señalados en las bases, eligiendo Sí o No en la lista desplegable.</t>
    </r>
  </si>
  <si>
    <t>En caso de cumplirlo, indicar la forma de acreditarlo, bien mediante un documento específico, con su nombre de archivo, bien en virtud de la declaración responsable incluida en el Anexo II, Solicitud de admisión.</t>
  </si>
  <si>
    <r>
      <t xml:space="preserve">En la pestaña </t>
    </r>
    <r>
      <rPr>
        <b/>
        <sz val="12"/>
        <color rgb="FFFF0000"/>
        <rFont val="Aptos Display"/>
        <family val="2"/>
        <scheme val="major"/>
      </rPr>
      <t>BAREMACIÓN</t>
    </r>
    <r>
      <rPr>
        <sz val="12"/>
        <color theme="1"/>
        <rFont val="Aptos Display"/>
        <family val="2"/>
        <scheme val="major"/>
      </rPr>
      <t xml:space="preserve"> hay un cuestionario con los criterios establecidos en las bases del proceso.</t>
    </r>
  </si>
  <si>
    <t>En el encabezado hay que indicar Nombre, Apellidos y DNI, y después proceder a la autobaremación.</t>
  </si>
  <si>
    <t>Todo lo que se indique que se cumple, se tiene que poder demostrar con la documentación presentada en el proceso.</t>
  </si>
  <si>
    <t>El cuestionario asignará los puntos correspondientes al criterio de manera automática.</t>
  </si>
  <si>
    <t>UNA VEZ CUMPLIMENTADO, SE DEBE ADJUNTAR EL ARCHIVO A LA PRESENTACIÓN 
DE SU CANDIDATURA SEGÚN LAS INSTRUCCIONES DE LAS BASES</t>
  </si>
  <si>
    <t>SÍ</t>
  </si>
  <si>
    <t>NO</t>
  </si>
  <si>
    <t>Requisitos del puesto:</t>
  </si>
  <si>
    <t>Cumplimiento*</t>
  </si>
  <si>
    <t>Acreditación**</t>
  </si>
  <si>
    <t>El nivel de acceso mínimo para este puesto es el de Bachillerato. Se requiere estar en posesión del título de Bachiller. En el caso de titulaciones obtenidas fuera de España deberá estarse en posesión de la credencial que acredite su homologación.</t>
  </si>
  <si>
    <t>Haber trabajado a jornada completa como mínimo dos meses en el área específica de gestión de recaudación en cualquier administración pública.</t>
  </si>
  <si>
    <t>Disponibilidad de incorporación inmediata</t>
  </si>
  <si>
    <t>Declaración Responsable</t>
  </si>
  <si>
    <t>Poder obtener el Certificado negativo de delitos de naturaleza sexual</t>
  </si>
  <si>
    <t>Poder obtener Certificado de Antecedentes Penales</t>
  </si>
  <si>
    <t>Informática: dominio de Word y Excel nivel medio.</t>
  </si>
  <si>
    <t xml:space="preserve">* Se indicará si se cumple o no con el requisito. 
</t>
  </si>
  <si>
    <t>** En caso afirmativo, se indicará con qué documento se acredita, o se dará por acreditado mediante la Declaración Responsable del Anexo II.</t>
  </si>
  <si>
    <r>
      <t>1.-</t>
    </r>
    <r>
      <rPr>
        <b/>
        <sz val="11"/>
        <color rgb="FF000000"/>
        <rFont val="Aptos Narrow"/>
        <family val="2"/>
        <scheme val="minor"/>
      </rPr>
      <t>      Titulación/Nivel formativo mínimo requerido:</t>
    </r>
  </si>
  <si>
    <r>
      <t>2.-</t>
    </r>
    <r>
      <rPr>
        <b/>
        <sz val="11"/>
        <color rgb="FF000000"/>
        <rFont val="Aptos Narrow"/>
        <family val="2"/>
        <scheme val="minor"/>
      </rPr>
      <t xml:space="preserve">      Experiencia o conocimientos mínimos requeridos: </t>
    </r>
  </si>
  <si>
    <r>
      <t>3.-</t>
    </r>
    <r>
      <rPr>
        <b/>
        <sz val="11"/>
        <color rgb="FF000000"/>
        <rFont val="Aptos Narrow"/>
        <family val="2"/>
        <scheme val="minor"/>
      </rPr>
      <t xml:space="preserve">      Disponibilidad: </t>
    </r>
  </si>
  <si>
    <r>
      <t>4.-</t>
    </r>
    <r>
      <rPr>
        <b/>
        <sz val="11"/>
        <color rgb="FF000000"/>
        <rFont val="Aptos Narrow"/>
        <family val="2"/>
        <scheme val="minor"/>
      </rPr>
      <t>      Otros:</t>
    </r>
  </si>
  <si>
    <t>NOMBRE Y APELLIDOS:</t>
  </si>
  <si>
    <t>ORDEN LISTA</t>
  </si>
  <si>
    <t>PUNTUACIÓN TOTAL</t>
  </si>
  <si>
    <t>DNI:</t>
  </si>
  <si>
    <t>FECHA:</t>
  </si>
  <si>
    <t>CRITERIOS DE VALORACIÓN</t>
  </si>
  <si>
    <t>BAREMACIÓN</t>
  </si>
  <si>
    <t>PUNTUACIÓN MÁX.</t>
  </si>
  <si>
    <t>MESES</t>
  </si>
  <si>
    <t>PUNTOS</t>
  </si>
  <si>
    <t>Experiencia profesional de más de 1 año en la unidad de Recaudación y Facturación en GSC o en una unidad de recaudación de cualquier Administración Pública (puesto que opta).</t>
  </si>
  <si>
    <t>Experiencia profesional de más de 2 años en Gestión Administrativa fuera de GSC y de la Administración Pública.</t>
  </si>
  <si>
    <t xml:space="preserve">Experiencia en gestión administrativa, de más de 2 años en GSC </t>
  </si>
  <si>
    <t>Experiencia no profesional (prácticas, voluntariado, etc.) de más de 1 año en el puesto</t>
  </si>
  <si>
    <t>AUTOBAREMACIÓN DE MÉRITOS,
PROCEDIMIENTO DE TURNO DE TRASLADO, PROMOCIÓN INTERNA DE ADMINISTRATIVO II, PARA LA UNIDAD DE FACTURACIÓN Y RECAUDACIÓN.</t>
  </si>
  <si>
    <t>Por mes</t>
  </si>
  <si>
    <t>Total</t>
  </si>
  <si>
    <t>TOTAL</t>
  </si>
  <si>
    <t>Experiencia (máx. 6 puntos)</t>
  </si>
  <si>
    <t>En el encabezado se sumará la puntuación obtenida.</t>
  </si>
  <si>
    <t>Esta puntuación se sumará a la que se obtenga en las fase de la entrevista para obtener la puntuación total que establezca la prelación</t>
  </si>
  <si>
    <t>EXPERIENCIA: En las celdas en blanco, hay que indicar si se cumple con el criterio y en qué grado, indicando los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</si>
</sst>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6" x14ac:knownFonts="1">
    <font>
      <sz val="11"/>
      <color theme="1"/>
      <name val="Aptos Narrow"/>
      <family val="2"/>
      <scheme val="minor"/>
    </font>
    <font>
      <b/>
      <sz val="15"/>
      <color theme="3"/>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4"/>
      <color theme="3"/>
      <name val="Aptos Display"/>
      <family val="2"/>
      <scheme val="major"/>
    </font>
    <font>
      <sz val="12"/>
      <color rgb="FFFF0000"/>
      <name val="Aptos Display"/>
      <family val="2"/>
      <scheme val="major"/>
    </font>
    <font>
      <b/>
      <sz val="12"/>
      <color rgb="FFFF0000"/>
      <name val="Aptos Display"/>
      <family val="2"/>
      <scheme val="major"/>
    </font>
    <font>
      <sz val="12"/>
      <color theme="1"/>
      <name val="Aptos Display"/>
      <family val="2"/>
      <scheme val="major"/>
    </font>
    <font>
      <sz val="11"/>
      <color theme="1"/>
      <name val="Aptos Display"/>
      <family val="2"/>
      <scheme val="major"/>
    </font>
    <font>
      <b/>
      <sz val="11"/>
      <color rgb="FF000000"/>
      <name val="Aptos Narrow"/>
      <family val="2"/>
      <scheme val="minor"/>
    </font>
    <font>
      <sz val="11"/>
      <color rgb="FF000000"/>
      <name val="Aptos Narrow"/>
      <family val="2"/>
      <scheme val="minor"/>
    </font>
    <font>
      <i/>
      <sz val="11"/>
      <color theme="1"/>
      <name val="Aptos Narrow"/>
      <family val="2"/>
      <scheme val="minor"/>
    </font>
    <font>
      <b/>
      <sz val="16"/>
      <color theme="1"/>
      <name val="Aptos Narrow"/>
      <family val="2"/>
      <scheme val="minor"/>
    </font>
    <font>
      <i/>
      <sz val="11"/>
      <color theme="0"/>
      <name val="Aptos Narrow"/>
      <family val="2"/>
      <scheme val="minor"/>
    </font>
    <font>
      <b/>
      <i/>
      <sz val="11"/>
      <color theme="1"/>
      <name val="Aptos Narrow"/>
      <family val="2"/>
      <scheme val="minor"/>
    </font>
  </fonts>
  <fills count="9">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FFCC00"/>
        <bgColor indexed="64"/>
      </patternFill>
    </fill>
    <fill>
      <patternFill patternType="solid">
        <fgColor rgb="FFFFFFCC"/>
        <bgColor indexed="64"/>
      </patternFill>
    </fill>
    <fill>
      <patternFill patternType="solid">
        <fgColor rgb="FFFFC000"/>
        <bgColor indexed="64"/>
      </patternFill>
    </fill>
    <fill>
      <patternFill patternType="solid">
        <fgColor rgb="FFFFFFCC"/>
        <bgColor theme="0"/>
      </patternFill>
    </fill>
    <fill>
      <patternFill patternType="solid">
        <fgColor theme="3"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48">
    <xf numFmtId="0" fontId="0" fillId="0" borderId="0" xfId="0"/>
    <xf numFmtId="0" fontId="1" fillId="0" borderId="0" xfId="0" applyFont="1" applyAlignment="1">
      <alignment horizontal="center" vertical="center" wrapText="1"/>
    </xf>
    <xf numFmtId="0" fontId="0" fillId="0" borderId="0" xfId="0" applyAlignment="1">
      <alignment horizontal="left" vertical="center"/>
    </xf>
    <xf numFmtId="0" fontId="9" fillId="2" borderId="0" xfId="0" applyFont="1" applyFill="1"/>
    <xf numFmtId="0" fontId="0" fillId="2" borderId="0" xfId="0" applyFill="1"/>
    <xf numFmtId="0" fontId="4" fillId="0" borderId="0" xfId="0" applyFont="1"/>
    <xf numFmtId="0" fontId="10" fillId="0" borderId="0" xfId="0" applyFont="1" applyAlignment="1">
      <alignment horizontal="justify" vertical="center"/>
    </xf>
    <xf numFmtId="0" fontId="11" fillId="0" borderId="0" xfId="0" applyFont="1" applyAlignment="1">
      <alignment horizontal="justify"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xf>
    <xf numFmtId="0" fontId="3" fillId="0" borderId="1" xfId="0" applyFont="1" applyBorder="1" applyAlignment="1">
      <alignment horizontal="left" vertical="center"/>
    </xf>
    <xf numFmtId="0" fontId="0" fillId="0" borderId="0" xfId="0" applyAlignment="1">
      <alignment vertical="center"/>
    </xf>
    <xf numFmtId="0" fontId="12" fillId="3" borderId="0" xfId="0" applyFont="1" applyFill="1" applyAlignment="1">
      <alignment vertical="center" wrapText="1"/>
    </xf>
    <xf numFmtId="0" fontId="0" fillId="3" borderId="0" xfId="0" applyFill="1" applyAlignment="1">
      <alignment horizontal="center" vertical="center"/>
    </xf>
    <xf numFmtId="0" fontId="3" fillId="3" borderId="0" xfId="0" applyFont="1" applyFill="1" applyAlignment="1">
      <alignment horizontal="center" vertical="center"/>
    </xf>
    <xf numFmtId="0" fontId="3" fillId="3" borderId="0" xfId="0" applyFont="1" applyFill="1" applyAlignment="1">
      <alignment vertical="center"/>
    </xf>
    <xf numFmtId="0" fontId="3" fillId="4" borderId="0" xfId="0" applyFont="1" applyFill="1" applyAlignment="1">
      <alignment vertical="center"/>
    </xf>
    <xf numFmtId="2" fontId="0" fillId="5" borderId="0" xfId="0" applyNumberFormat="1" applyFill="1" applyAlignment="1">
      <alignment horizontal="center" vertical="center"/>
    </xf>
    <xf numFmtId="0" fontId="14" fillId="7" borderId="6" xfId="0" applyFont="1" applyFill="1" applyBorder="1" applyAlignment="1">
      <alignment horizontal="right" vertical="center"/>
    </xf>
    <xf numFmtId="0" fontId="2" fillId="8" borderId="1" xfId="0" applyFont="1" applyFill="1" applyBorder="1" applyAlignment="1">
      <alignment horizontal="center" vertical="center"/>
    </xf>
    <xf numFmtId="0" fontId="2" fillId="8" borderId="1" xfId="0" applyFont="1" applyFill="1" applyBorder="1" applyAlignment="1">
      <alignment horizontal="left" vertical="center"/>
    </xf>
    <xf numFmtId="1" fontId="3" fillId="3" borderId="0" xfId="0" applyNumberFormat="1" applyFont="1" applyFill="1" applyAlignment="1" applyProtection="1">
      <alignment horizontal="center" vertical="center"/>
      <protection hidden="1"/>
    </xf>
    <xf numFmtId="164" fontId="0" fillId="5" borderId="0" xfId="0" applyNumberFormat="1" applyFill="1" applyAlignment="1">
      <alignment horizontal="center" vertical="center"/>
    </xf>
    <xf numFmtId="4" fontId="3" fillId="3" borderId="0" xfId="0" applyNumberFormat="1" applyFont="1" applyFill="1" applyAlignment="1" applyProtection="1">
      <alignment horizontal="center" vertical="center"/>
      <protection hidden="1"/>
    </xf>
    <xf numFmtId="0" fontId="3" fillId="6" borderId="0" xfId="0" applyFont="1" applyFill="1" applyAlignment="1">
      <alignment horizontal="center" vertical="center"/>
    </xf>
    <xf numFmtId="0" fontId="3" fillId="3" borderId="0" xfId="0" applyFont="1" applyFill="1" applyAlignment="1">
      <alignment vertical="center"/>
    </xf>
    <xf numFmtId="0" fontId="0" fillId="5" borderId="0" xfId="0" applyFill="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8"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4" fontId="13" fillId="5" borderId="5" xfId="0" applyNumberFormat="1" applyFont="1" applyFill="1" applyBorder="1" applyAlignment="1" applyProtection="1">
      <alignment horizontal="center" vertical="center"/>
      <protection hidden="1"/>
    </xf>
    <xf numFmtId="4" fontId="13" fillId="5" borderId="1" xfId="0" applyNumberFormat="1" applyFont="1" applyFill="1" applyBorder="1" applyAlignment="1" applyProtection="1">
      <alignment horizontal="center" vertical="center"/>
      <protection hidden="1"/>
    </xf>
    <xf numFmtId="0" fontId="15" fillId="3" borderId="0" xfId="0" applyFont="1" applyFill="1" applyAlignment="1">
      <alignment horizontal="center" vertical="center" wrapText="1"/>
    </xf>
    <xf numFmtId="0" fontId="3" fillId="4" borderId="0" xfId="0" applyFont="1" applyFill="1" applyAlignment="1">
      <alignment vertical="center"/>
    </xf>
    <xf numFmtId="0" fontId="8" fillId="2" borderId="0" xfId="0" applyFont="1" applyFill="1" applyAlignment="1">
      <alignment horizontal="left" vertical="center"/>
    </xf>
    <xf numFmtId="0" fontId="5" fillId="4" borderId="0" xfId="0" applyFont="1" applyFill="1" applyAlignment="1">
      <alignment horizontal="center" vertical="center"/>
    </xf>
    <xf numFmtId="0" fontId="6" fillId="0" borderId="0" xfId="0" applyFont="1" applyAlignment="1">
      <alignment horizontal="center"/>
    </xf>
    <xf numFmtId="0" fontId="8" fillId="2" borderId="0" xfId="0" applyFont="1" applyFill="1" applyAlignment="1">
      <alignment horizontal="left" vertical="center" wrapText="1"/>
    </xf>
    <xf numFmtId="0" fontId="6" fillId="0" borderId="0" xfId="0" applyFont="1" applyAlignment="1">
      <alignment horizontal="center" wrapText="1"/>
    </xf>
    <xf numFmtId="0" fontId="12" fillId="3" borderId="0" xfId="0" applyFont="1" applyFill="1" applyAlignment="1">
      <alignment horizontal="left" vertical="center" wrapText="1"/>
    </xf>
    <xf numFmtId="0" fontId="3" fillId="4" borderId="0" xfId="0" applyFont="1" applyFill="1" applyAlignment="1">
      <alignment horizontal="center" vertical="center"/>
    </xf>
    <xf numFmtId="0" fontId="3"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FFFFCC"/>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0060B-5C73-462E-B06B-5E394F35E6E8}">
  <dimension ref="B1:C19"/>
  <sheetViews>
    <sheetView workbookViewId="0">
      <selection activeCell="F6" sqref="F5:F6"/>
    </sheetView>
  </sheetViews>
  <sheetFormatPr baseColWidth="10" defaultRowHeight="21" customHeight="1" x14ac:dyDescent="0.25"/>
  <cols>
    <col min="1" max="1" width="4.140625" customWidth="1"/>
    <col min="2" max="2" width="38.85546875" customWidth="1"/>
    <col min="3" max="3" width="86" customWidth="1"/>
  </cols>
  <sheetData>
    <row r="1" spans="2:3" ht="7.5" customHeight="1" x14ac:dyDescent="0.25"/>
    <row r="2" spans="2:3" ht="88.5" customHeight="1" x14ac:dyDescent="0.25">
      <c r="B2" t="e" vm="1">
        <v>#VALUE!</v>
      </c>
      <c r="C2" s="1" t="s">
        <v>41</v>
      </c>
    </row>
    <row r="3" spans="2:3" ht="13.5" customHeight="1" x14ac:dyDescent="0.25"/>
    <row r="4" spans="2:3" ht="21" customHeight="1" x14ac:dyDescent="0.25">
      <c r="B4" s="41" t="s">
        <v>0</v>
      </c>
      <c r="C4" s="41"/>
    </row>
    <row r="5" spans="2:3" ht="8.25" customHeight="1" x14ac:dyDescent="0.25"/>
    <row r="6" spans="2:3" ht="21" customHeight="1" x14ac:dyDescent="0.25">
      <c r="B6" s="42" t="s">
        <v>1</v>
      </c>
      <c r="C6" s="42"/>
    </row>
    <row r="8" spans="2:3" ht="41.25" customHeight="1" x14ac:dyDescent="0.25">
      <c r="B8" s="43" t="s">
        <v>2</v>
      </c>
      <c r="C8" s="43"/>
    </row>
    <row r="9" spans="2:3" ht="47.25" customHeight="1" x14ac:dyDescent="0.25">
      <c r="B9" s="43" t="s">
        <v>3</v>
      </c>
      <c r="C9" s="43"/>
    </row>
    <row r="10" spans="2:3" ht="14.25" customHeight="1" x14ac:dyDescent="0.25"/>
    <row r="11" spans="2:3" s="2" customFormat="1" ht="21" customHeight="1" x14ac:dyDescent="0.25">
      <c r="B11" s="40" t="s">
        <v>4</v>
      </c>
      <c r="C11" s="40"/>
    </row>
    <row r="12" spans="2:3" s="2" customFormat="1" ht="36.75" customHeight="1" x14ac:dyDescent="0.25">
      <c r="B12" s="40" t="s">
        <v>5</v>
      </c>
      <c r="C12" s="40"/>
    </row>
    <row r="13" spans="2:3" s="2" customFormat="1" ht="36.75" customHeight="1" x14ac:dyDescent="0.25">
      <c r="B13" s="43" t="s">
        <v>48</v>
      </c>
      <c r="C13" s="43"/>
    </row>
    <row r="14" spans="2:3" s="2" customFormat="1" ht="27.75" customHeight="1" x14ac:dyDescent="0.25">
      <c r="B14" s="40" t="s">
        <v>6</v>
      </c>
      <c r="C14" s="40"/>
    </row>
    <row r="15" spans="2:3" s="2" customFormat="1" ht="21" customHeight="1" x14ac:dyDescent="0.25">
      <c r="B15" s="40" t="s">
        <v>7</v>
      </c>
      <c r="C15" s="40"/>
    </row>
    <row r="16" spans="2:3" s="2" customFormat="1" ht="26.25" customHeight="1" x14ac:dyDescent="0.25">
      <c r="B16" s="40" t="s">
        <v>46</v>
      </c>
      <c r="C16" s="40"/>
    </row>
    <row r="17" spans="2:3" s="2" customFormat="1" ht="25.5" customHeight="1" x14ac:dyDescent="0.25">
      <c r="B17" s="40" t="s">
        <v>47</v>
      </c>
      <c r="C17" s="40"/>
    </row>
    <row r="18" spans="2:3" ht="10.5" customHeight="1" x14ac:dyDescent="0.25">
      <c r="B18" s="3"/>
      <c r="C18" s="4"/>
    </row>
    <row r="19" spans="2:3" ht="43.5" customHeight="1" x14ac:dyDescent="0.25">
      <c r="B19" s="44" t="s">
        <v>8</v>
      </c>
      <c r="C19" s="44"/>
    </row>
  </sheetData>
  <sheetProtection algorithmName="SHA-512" hashValue="CTenkMwTYuQbxqYj1TtH+B92ule/LqDGR7cjvtk353OijYNwThAFSq5BQvNjmkSj2KQ4aC3nXg/QwZpgka/Gpw==" saltValue="HgxU1EiqkAWff1WKMpfvPQ==" spinCount="100000" sheet="1" objects="1" scenarios="1"/>
  <mergeCells count="12">
    <mergeCell ref="B19:C19"/>
    <mergeCell ref="B13:C13"/>
    <mergeCell ref="B14:C14"/>
    <mergeCell ref="B15:C15"/>
    <mergeCell ref="B16:C16"/>
    <mergeCell ref="B17:C17"/>
    <mergeCell ref="B12:C12"/>
    <mergeCell ref="B4:C4"/>
    <mergeCell ref="B6:C6"/>
    <mergeCell ref="B8:C8"/>
    <mergeCell ref="B9:C9"/>
    <mergeCell ref="B11:C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7219E-4297-4B31-BA89-578FE835ABF8}">
  <dimension ref="A1:E19"/>
  <sheetViews>
    <sheetView workbookViewId="0">
      <selection activeCell="D30" sqref="D30"/>
    </sheetView>
  </sheetViews>
  <sheetFormatPr baseColWidth="10" defaultColWidth="10.85546875" defaultRowHeight="15" x14ac:dyDescent="0.25"/>
  <cols>
    <col min="1" max="1" width="3.5703125" customWidth="1"/>
    <col min="2" max="2" width="70.42578125" customWidth="1"/>
    <col min="3" max="3" width="5" customWidth="1"/>
    <col min="4" max="4" width="16.28515625" bestFit="1" customWidth="1"/>
    <col min="5" max="5" width="41.85546875" customWidth="1"/>
  </cols>
  <sheetData>
    <row r="1" spans="1:5" x14ac:dyDescent="0.25">
      <c r="A1" s="5" t="s">
        <v>9</v>
      </c>
    </row>
    <row r="2" spans="1:5" x14ac:dyDescent="0.25">
      <c r="A2" s="5" t="s">
        <v>10</v>
      </c>
      <c r="B2" s="46" t="s">
        <v>11</v>
      </c>
      <c r="C2" s="46"/>
      <c r="D2" s="21" t="s">
        <v>12</v>
      </c>
      <c r="E2" s="21" t="s">
        <v>13</v>
      </c>
    </row>
    <row r="3" spans="1:5" x14ac:dyDescent="0.25">
      <c r="B3" s="6"/>
    </row>
    <row r="4" spans="1:5" x14ac:dyDescent="0.25">
      <c r="B4" s="47" t="s">
        <v>23</v>
      </c>
      <c r="C4" s="47"/>
      <c r="D4" s="47"/>
      <c r="E4" s="47"/>
    </row>
    <row r="5" spans="1:5" ht="60" x14ac:dyDescent="0.25">
      <c r="B5" s="7" t="s">
        <v>14</v>
      </c>
      <c r="D5" s="8"/>
      <c r="E5" s="9"/>
    </row>
    <row r="6" spans="1:5" x14ac:dyDescent="0.25">
      <c r="B6" s="7"/>
      <c r="D6" s="10"/>
      <c r="E6" s="10"/>
    </row>
    <row r="7" spans="1:5" x14ac:dyDescent="0.25">
      <c r="B7" s="47" t="s">
        <v>24</v>
      </c>
      <c r="C7" s="47"/>
      <c r="D7" s="47"/>
      <c r="E7" s="47"/>
    </row>
    <row r="8" spans="1:5" ht="30" x14ac:dyDescent="0.25">
      <c r="B8" s="7" t="s">
        <v>15</v>
      </c>
      <c r="D8" s="8"/>
      <c r="E8" s="9"/>
    </row>
    <row r="9" spans="1:5" x14ac:dyDescent="0.25">
      <c r="B9" s="7"/>
    </row>
    <row r="10" spans="1:5" x14ac:dyDescent="0.25">
      <c r="B10" s="47" t="s">
        <v>25</v>
      </c>
      <c r="C10" s="47"/>
      <c r="D10" s="47"/>
      <c r="E10" s="47"/>
    </row>
    <row r="11" spans="1:5" x14ac:dyDescent="0.25">
      <c r="B11" s="7" t="s">
        <v>16</v>
      </c>
      <c r="D11" s="8"/>
      <c r="E11" s="9" t="s">
        <v>17</v>
      </c>
    </row>
    <row r="12" spans="1:5" x14ac:dyDescent="0.25">
      <c r="B12" s="7"/>
    </row>
    <row r="13" spans="1:5" x14ac:dyDescent="0.25">
      <c r="B13" s="47" t="s">
        <v>26</v>
      </c>
      <c r="C13" s="47"/>
      <c r="D13" s="47"/>
      <c r="E13" s="47"/>
    </row>
    <row r="14" spans="1:5" x14ac:dyDescent="0.25">
      <c r="B14" s="7" t="s">
        <v>18</v>
      </c>
      <c r="D14" s="8"/>
      <c r="E14" s="9" t="s">
        <v>17</v>
      </c>
    </row>
    <row r="15" spans="1:5" x14ac:dyDescent="0.25">
      <c r="B15" s="7" t="s">
        <v>19</v>
      </c>
      <c r="D15" s="8"/>
      <c r="E15" s="9" t="s">
        <v>17</v>
      </c>
    </row>
    <row r="16" spans="1:5" x14ac:dyDescent="0.25">
      <c r="B16" s="7" t="s">
        <v>20</v>
      </c>
      <c r="D16" s="8"/>
      <c r="E16" s="9"/>
    </row>
    <row r="18" spans="2:5" x14ac:dyDescent="0.25">
      <c r="B18" s="45" t="s">
        <v>21</v>
      </c>
      <c r="C18" s="45"/>
      <c r="D18" s="45"/>
      <c r="E18" s="45"/>
    </row>
    <row r="19" spans="2:5" x14ac:dyDescent="0.25">
      <c r="B19" s="45" t="s">
        <v>22</v>
      </c>
      <c r="C19" s="45"/>
      <c r="D19" s="45"/>
      <c r="E19" s="45"/>
    </row>
  </sheetData>
  <sheetProtection algorithmName="SHA-512" hashValue="OmH9kJf/bDM9xcJzIqyZX8cCAp+aGtGrndSHoAZd9OQjwMYcyt+kzQ5KB04DMzw8d4rK6siizlQuk+mXaOEKIA==" saltValue="7Ig6vR7QboYMKpMChaRODQ==" spinCount="100000" sheet="1" objects="1" scenarios="1"/>
  <protectedRanges>
    <protectedRange sqref="D5:E5 D8:E8 D14:E16 D11:E11" name="Requisitos_1"/>
  </protectedRanges>
  <mergeCells count="7">
    <mergeCell ref="B19:E19"/>
    <mergeCell ref="B2:C2"/>
    <mergeCell ref="B4:E4"/>
    <mergeCell ref="B7:E7"/>
    <mergeCell ref="B10:E10"/>
    <mergeCell ref="B13:E13"/>
    <mergeCell ref="B18:E18"/>
  </mergeCells>
  <dataValidations count="2">
    <dataValidation type="list" allowBlank="1" showInputMessage="1" showErrorMessage="1" sqref="D5 D8 D11 D14:D16" xr:uid="{50DB435B-747F-4EAC-9835-75901F85238A}">
      <formula1>$A$1:$A$2</formula1>
    </dataValidation>
    <dataValidation type="list" allowBlank="1" showInputMessage="1" showErrorMessage="1" sqref="D6" xr:uid="{8F76B629-F5E3-400A-812D-2C96FF12AF0E}">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CCB52-FC70-4C91-875C-68D30773FE91}">
  <dimension ref="B1:L13"/>
  <sheetViews>
    <sheetView tabSelected="1" workbookViewId="0">
      <selection activeCell="M8" sqref="M8"/>
    </sheetView>
  </sheetViews>
  <sheetFormatPr baseColWidth="10" defaultRowHeight="24.75" customHeight="1" x14ac:dyDescent="0.25"/>
  <cols>
    <col min="1" max="1" width="3.28515625" customWidth="1"/>
    <col min="2" max="2" width="25.28515625" customWidth="1"/>
    <col min="3" max="3" width="31.7109375" customWidth="1"/>
    <col min="4" max="4" width="25.28515625" customWidth="1"/>
    <col min="5" max="5" width="36.42578125" customWidth="1"/>
    <col min="6" max="6" width="4.7109375" bestFit="1" customWidth="1"/>
    <col min="7" max="10" width="11.140625" customWidth="1"/>
    <col min="11" max="11" width="8.42578125" customWidth="1"/>
  </cols>
  <sheetData>
    <row r="1" spans="2:12" ht="24.75" customHeight="1" x14ac:dyDescent="0.25">
      <c r="K1" s="11">
        <v>0</v>
      </c>
    </row>
    <row r="2" spans="2:12" ht="24.75" customHeight="1" x14ac:dyDescent="0.25">
      <c r="B2" s="22" t="s">
        <v>27</v>
      </c>
      <c r="C2" s="29"/>
      <c r="D2" s="30"/>
      <c r="E2" s="30"/>
      <c r="F2" s="31"/>
      <c r="G2" s="32" t="s">
        <v>28</v>
      </c>
      <c r="H2" s="32"/>
      <c r="I2" s="33" t="s">
        <v>29</v>
      </c>
      <c r="J2" s="33"/>
      <c r="K2" s="11">
        <v>1</v>
      </c>
    </row>
    <row r="3" spans="2:12" ht="24.75" customHeight="1" x14ac:dyDescent="0.25">
      <c r="B3" s="2"/>
      <c r="C3" s="2"/>
      <c r="D3" s="2"/>
      <c r="E3" s="2"/>
      <c r="F3" s="2"/>
      <c r="G3" s="34"/>
      <c r="H3" s="34"/>
      <c r="I3" s="36">
        <f>H12</f>
        <v>0</v>
      </c>
      <c r="J3" s="36"/>
      <c r="K3" s="11">
        <v>2</v>
      </c>
    </row>
    <row r="4" spans="2:12" ht="24.75" customHeight="1" x14ac:dyDescent="0.25">
      <c r="B4" s="22" t="s">
        <v>30</v>
      </c>
      <c r="C4" s="12"/>
      <c r="D4" s="22" t="s">
        <v>31</v>
      </c>
      <c r="E4" s="29"/>
      <c r="F4" s="31"/>
      <c r="G4" s="35"/>
      <c r="H4" s="35"/>
      <c r="I4" s="37"/>
      <c r="J4" s="37"/>
      <c r="K4" s="11">
        <v>3</v>
      </c>
    </row>
    <row r="5" spans="2:12" ht="24.75" customHeight="1" x14ac:dyDescent="0.25">
      <c r="K5" s="11">
        <v>4</v>
      </c>
    </row>
    <row r="6" spans="2:12" ht="24.75" customHeight="1" x14ac:dyDescent="0.25">
      <c r="B6" s="39" t="s">
        <v>32</v>
      </c>
      <c r="C6" s="39"/>
      <c r="D6" s="39"/>
      <c r="E6" s="39"/>
      <c r="F6" s="18"/>
      <c r="G6" s="32" t="s">
        <v>33</v>
      </c>
      <c r="H6" s="32"/>
      <c r="I6" s="26" t="s">
        <v>34</v>
      </c>
      <c r="J6" s="26"/>
    </row>
    <row r="7" spans="2:12" ht="24.75" customHeight="1" x14ac:dyDescent="0.25">
      <c r="B7" s="27" t="s">
        <v>45</v>
      </c>
      <c r="C7" s="27"/>
      <c r="D7" s="27"/>
      <c r="E7" s="27"/>
      <c r="F7" s="17"/>
      <c r="G7" s="21" t="s">
        <v>35</v>
      </c>
      <c r="H7" s="21" t="s">
        <v>36</v>
      </c>
      <c r="I7" s="16" t="s">
        <v>42</v>
      </c>
      <c r="J7" s="16" t="s">
        <v>43</v>
      </c>
    </row>
    <row r="8" spans="2:12" s="13" customFormat="1" ht="39" customHeight="1" x14ac:dyDescent="0.25">
      <c r="B8" s="28" t="s">
        <v>37</v>
      </c>
      <c r="C8" s="28"/>
      <c r="D8" s="28"/>
      <c r="E8" s="28"/>
      <c r="F8" s="20">
        <v>12</v>
      </c>
      <c r="G8" s="8"/>
      <c r="H8" s="25">
        <f>MIN(J8,IF(G8&gt;=15,G8*0.1667,0))</f>
        <v>0</v>
      </c>
      <c r="I8" s="24">
        <v>0.16667000000000001</v>
      </c>
      <c r="J8" s="19">
        <v>4</v>
      </c>
      <c r="L8"/>
    </row>
    <row r="9" spans="2:12" s="13" customFormat="1" ht="24.75" customHeight="1" x14ac:dyDescent="0.25">
      <c r="B9" s="28" t="s">
        <v>38</v>
      </c>
      <c r="C9" s="28"/>
      <c r="D9" s="28"/>
      <c r="E9" s="28"/>
      <c r="F9" s="20">
        <v>24</v>
      </c>
      <c r="G9" s="8"/>
      <c r="H9" s="25">
        <f>MIN(J9,IF(G9&gt;=27,G9*0.0139,0))</f>
        <v>0</v>
      </c>
      <c r="I9" s="24">
        <f>0.5/36</f>
        <v>1.3888888888888888E-2</v>
      </c>
      <c r="J9" s="19">
        <v>0.5</v>
      </c>
    </row>
    <row r="10" spans="2:12" s="13" customFormat="1" ht="24.75" customHeight="1" x14ac:dyDescent="0.25">
      <c r="B10" s="28" t="s">
        <v>39</v>
      </c>
      <c r="C10" s="28"/>
      <c r="D10" s="28"/>
      <c r="E10" s="28"/>
      <c r="F10" s="20">
        <v>24</v>
      </c>
      <c r="G10" s="8"/>
      <c r="H10" s="25">
        <f>MIN(J10,IF(G10&gt;=27,G10*0.0278,0))</f>
        <v>0</v>
      </c>
      <c r="I10" s="24">
        <f>1/36</f>
        <v>2.7777777777777776E-2</v>
      </c>
      <c r="J10" s="19">
        <v>1</v>
      </c>
    </row>
    <row r="11" spans="2:12" s="13" customFormat="1" ht="31.5" customHeight="1" x14ac:dyDescent="0.25">
      <c r="B11" s="28" t="s">
        <v>40</v>
      </c>
      <c r="C11" s="28"/>
      <c r="D11" s="28"/>
      <c r="E11" s="28"/>
      <c r="F11" s="20">
        <v>12</v>
      </c>
      <c r="G11" s="8"/>
      <c r="H11" s="25">
        <f>MIN(J11,IF(G11&gt;=15,G11*0.0139,0))</f>
        <v>0</v>
      </c>
      <c r="I11" s="24">
        <f>0.5/36</f>
        <v>1.3888888888888888E-2</v>
      </c>
      <c r="J11" s="19">
        <v>0.5</v>
      </c>
    </row>
    <row r="12" spans="2:12" ht="45.75" customHeight="1" x14ac:dyDescent="0.25">
      <c r="B12" s="38" t="s">
        <v>44</v>
      </c>
      <c r="C12" s="38"/>
      <c r="D12" s="38"/>
      <c r="E12" s="38"/>
      <c r="F12" s="14"/>
      <c r="G12" s="15"/>
      <c r="H12" s="25">
        <f>SUM(H8:H11)</f>
        <v>0</v>
      </c>
      <c r="I12" s="23"/>
      <c r="J12" s="25">
        <f>SUM(J8:J11)</f>
        <v>6</v>
      </c>
      <c r="L12" s="13"/>
    </row>
    <row r="13" spans="2:12" ht="24.75" customHeight="1" x14ac:dyDescent="0.25">
      <c r="B13" s="13"/>
      <c r="C13" s="13"/>
      <c r="D13" s="13"/>
      <c r="E13" s="13"/>
      <c r="F13" s="13"/>
      <c r="G13" s="13"/>
      <c r="H13" s="13"/>
      <c r="I13" s="13"/>
      <c r="J13" s="13"/>
    </row>
  </sheetData>
  <sheetProtection algorithmName="SHA-512" hashValue="ZTxdDrRYekpVfcuB4Zza7Lym1koZRSsyKq6u2a/xv+FKUJLkGIbEqaJvqQmpL2pVTDRoEuaYlUEIF3KU2Hq35A==" saltValue="sob/6gSa+XiXJ37yYXNIpQ==" spinCount="100000" sheet="1" objects="1" scenarios="1"/>
  <protectedRanges>
    <protectedRange sqref="C2:F2 C4 E4:F4 G8:G11" name="Rango1_1"/>
  </protectedRanges>
  <mergeCells count="15">
    <mergeCell ref="B10:E10"/>
    <mergeCell ref="B11:E11"/>
    <mergeCell ref="B12:E12"/>
    <mergeCell ref="B6:E6"/>
    <mergeCell ref="G6:H6"/>
    <mergeCell ref="I6:J6"/>
    <mergeCell ref="B7:E7"/>
    <mergeCell ref="B8:E8"/>
    <mergeCell ref="B9:E9"/>
    <mergeCell ref="C2:F2"/>
    <mergeCell ref="G2:H2"/>
    <mergeCell ref="I2:J2"/>
    <mergeCell ref="G3:H4"/>
    <mergeCell ref="I3:J4"/>
    <mergeCell ref="E4: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REQUISITOS</vt:lpstr>
      <vt:lpstr>BAREMACION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Hernandez Deniz</dc:creator>
  <cp:lastModifiedBy>Francisco Javier Hernandez Deniz</cp:lastModifiedBy>
  <dcterms:created xsi:type="dcterms:W3CDTF">2026-09-14T10:54:51Z</dcterms:created>
  <dcterms:modified xsi:type="dcterms:W3CDTF">2026-09-15T08:49:10Z</dcterms:modified>
</cp:coreProperties>
</file>