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isilontfe.gsccanarias.com\RHCF\GRH\SELECCION DE PERSONAL\PROCESOS SELECCION DESDE 2016 (ACTUAL)\PROCEDIMIENTO REDUCIDO\6212026 TECNICO I UGA\"/>
    </mc:Choice>
  </mc:AlternateContent>
  <xr:revisionPtr revIDLastSave="0" documentId="13_ncr:1_{7544B0DA-E067-4BC1-A396-8003D6047033}" xr6:coauthVersionLast="47" xr6:coauthVersionMax="47" xr10:uidLastSave="{00000000-0000-0000-0000-000000000000}"/>
  <bookViews>
    <workbookView xWindow="28680" yWindow="-120" windowWidth="29040" windowHeight="15720" xr2:uid="{C0E98E94-B022-49AD-BBE1-29CD66340AB6}"/>
  </bookViews>
  <sheets>
    <sheet name="INSTRUCCIONES" sheetId="1" r:id="rId1"/>
    <sheet name="REQUISITOS" sheetId="3" r:id="rId2"/>
    <sheet name="BAREMACIÓN" sheetId="2" r:id="rId3"/>
  </sheets>
  <definedNames>
    <definedName name="_Hlk193305707" localSheetId="2">BAREMACIÓN!#REF!</definedName>
    <definedName name="_Hlk199187674" localSheetId="1">REQUISITOS!$B$4</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2" l="1"/>
  <c r="H9" i="2"/>
  <c r="J25" i="2"/>
  <c r="H21" i="2"/>
  <c r="H12" i="2"/>
  <c r="H11" i="2"/>
  <c r="H17" i="2"/>
  <c r="H20" i="2"/>
  <c r="H8" i="2"/>
  <c r="H10" i="2"/>
  <c r="H13" i="2"/>
  <c r="H14" i="2" l="1"/>
  <c r="H23" i="2"/>
  <c r="H22" i="2"/>
  <c r="H19" i="2" l="1"/>
  <c r="H18" i="2"/>
  <c r="H24" i="2" l="1"/>
  <c r="H25" i="2" s="1"/>
  <c r="I3" i="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<sst xmlns="http://schemas.openxmlformats.org/spreadsheetml/2006/main" count="79" uniqueCount="72">
  <si>
    <t>INSTRUCCIONES</t>
  </si>
  <si>
    <t>CRITERIOS DE VALORACIÓN</t>
  </si>
  <si>
    <t>NOMBRE Y APELLIDOS:</t>
  </si>
  <si>
    <t>DNI:</t>
  </si>
  <si>
    <t>FECHA:</t>
  </si>
  <si>
    <t>PUNTUACIÓN MÁX.</t>
  </si>
  <si>
    <t>PUNTUACIÓN TOTAL</t>
  </si>
  <si>
    <t>PUNTOS</t>
  </si>
  <si>
    <t>ORDEN LISTA</t>
  </si>
  <si>
    <t>SÍ</t>
  </si>
  <si>
    <t>NO</t>
  </si>
  <si>
    <t>BAREMACIÓN</t>
  </si>
  <si>
    <t>Formación (máx. 8 puntos)</t>
  </si>
  <si>
    <t>Disponibilidad de incorporación inmediata</t>
  </si>
  <si>
    <t>Cumplimiento*</t>
  </si>
  <si>
    <t>Acreditación**</t>
  </si>
  <si>
    <t xml:space="preserve">* Se indicará si se cumple o no con el requisito. 
</t>
  </si>
  <si>
    <t>P. Máx.</t>
  </si>
  <si>
    <t>P. Unidad</t>
  </si>
  <si>
    <r>
      <t xml:space="preserve">SE HAN DE CUMPLIMENTAR LAS DOS HOJAS SIGUIENTES DEL PRESENTE ARCHIVO:  </t>
    </r>
    <r>
      <rPr>
        <b/>
        <sz val="12"/>
        <color rgb="FFFF0000"/>
        <rFont val="Franklin Gothic Medium"/>
        <family val="2"/>
        <scheme val="major"/>
      </rPr>
      <t>REQUISITOS Y BAREMACIÓN</t>
    </r>
  </si>
  <si>
    <t>UNA VEZ CUMPLIMENTADO, SE DEBE ADJUNTAR EL ARCHIVO A LA PRESENTACIÓN 
DE SU CANDIDATURA SEGÚN LAS INSTRUCCIONES DE LAS BASES</t>
  </si>
  <si>
    <t>UNDS.*</t>
  </si>
  <si>
    <t>* Indicar el número de unidades, es decir, en número de titulaciones, cursos, etc. que se posee de cada bloque.</t>
  </si>
  <si>
    <t>FORMACIÓN: En las celdas en blanco de este bloque, en la columna Unidades, indicar el número de titulaciones, cursos, etc. que se posee de cada bloque.</t>
  </si>
  <si>
    <r>
      <t xml:space="preserve">En la pestaña </t>
    </r>
    <r>
      <rPr>
        <b/>
        <sz val="12"/>
        <color rgb="FFFF0000"/>
        <rFont val="Franklin Gothic Medium"/>
        <family val="2"/>
        <scheme val="major"/>
      </rPr>
      <t>REQUISITOS</t>
    </r>
    <r>
      <rPr>
        <sz val="12"/>
        <color theme="1"/>
        <rFont val="Franklin Gothic Medium"/>
        <family val="2"/>
        <scheme val="major"/>
      </rPr>
      <t xml:space="preserve"> se ha de indicar el cumplimiento de los requisitos específicos señalados en las bases, eligiendo Sí o No en la lista desplegable.</t>
    </r>
  </si>
  <si>
    <r>
      <t xml:space="preserve">En la pestaña </t>
    </r>
    <r>
      <rPr>
        <b/>
        <sz val="12"/>
        <color rgb="FFFF0000"/>
        <rFont val="Franklin Gothic Medium"/>
        <family val="2"/>
        <scheme val="major"/>
      </rPr>
      <t>BAREMACIÓN</t>
    </r>
    <r>
      <rPr>
        <sz val="12"/>
        <color theme="1"/>
        <rFont val="Franklin Gothic Medium"/>
        <family val="2"/>
        <scheme val="major"/>
      </rPr>
      <t xml:space="preserve"> hay un cuestionario con los criterios establecidos en las bases del proceso.</t>
    </r>
  </si>
  <si>
    <t>En el encabezado hay que indicar Nombre, Apellidos y DNI, y después proceder a la autobaremación.</t>
  </si>
  <si>
    <t>Todo lo que se indique que se cumple, se tiene que poder demostrar con la documentación presentada en el proceso.</t>
  </si>
  <si>
    <t>El cuestionario asignará los puntos correspondientes al criterio de manera automática.</t>
  </si>
  <si>
    <t>En el encabezado se sumará la puntuación obtenida que servirá para establecer su posición en la lista de reserva.</t>
  </si>
  <si>
    <t>El orden en la lista de reserva lo establecerá GSC una vez revisadas todas las autobaremaciones.</t>
  </si>
  <si>
    <t>En caso de empate de puntuación, se podrá requerir una entrevista personal que establezca la prelación.</t>
  </si>
  <si>
    <t>En caso de cumplirlo, indicar la forma de acreditarlo, bien mediante un documento específico, con su nombre de archivo, bien en virtud de la declaración responsable incluida en el Anexo II, Solicitud de admisión.</t>
  </si>
  <si>
    <t>** En caso afirmativo, se indicará con qué documento se acredita, o se dará por acreditado mediante la Declaración Responsable del Anexo II.</t>
  </si>
  <si>
    <t>Requisitos del puesto:</t>
  </si>
  <si>
    <t>Declaración Responsable</t>
  </si>
  <si>
    <t>Poder obtener Certificado de Antecedentes Penales</t>
  </si>
  <si>
    <t>Dominio lengua española</t>
  </si>
  <si>
    <t>Capacidad funcional para el desempeño del puesto</t>
  </si>
  <si>
    <t>Poder trabajar para empresa pública (no estar inhabilitado)</t>
  </si>
  <si>
    <t>Nacionalidad ajustada a requisito</t>
  </si>
  <si>
    <t>Edad ajustada a requisito</t>
  </si>
  <si>
    <r>
      <t>1.-</t>
    </r>
    <r>
      <rPr>
        <b/>
        <sz val="11"/>
        <color rgb="FF000000"/>
        <rFont val="Franklin Gothic Book"/>
        <family val="2"/>
        <scheme val="minor"/>
      </rPr>
      <t>     Generales:</t>
    </r>
  </si>
  <si>
    <r>
      <t>2.-</t>
    </r>
    <r>
      <rPr>
        <b/>
        <sz val="11"/>
        <color rgb="FF000000"/>
        <rFont val="Franklin Gothic Book"/>
        <family val="2"/>
        <scheme val="minor"/>
      </rPr>
      <t>      Titulación/Nivel formativo mínimo requerido:</t>
    </r>
  </si>
  <si>
    <r>
      <t>3.-</t>
    </r>
    <r>
      <rPr>
        <b/>
        <sz val="11"/>
        <color rgb="FF000000"/>
        <rFont val="Franklin Gothic Book"/>
        <family val="2"/>
        <scheme val="minor"/>
      </rPr>
      <t xml:space="preserve">      Experiencia o conocimientos mínimos requeridos: </t>
    </r>
  </si>
  <si>
    <r>
      <t>4.-</t>
    </r>
    <r>
      <rPr>
        <b/>
        <sz val="11"/>
        <color rgb="FF000000"/>
        <rFont val="Franklin Gothic Book"/>
        <family val="2"/>
        <scheme val="minor"/>
      </rPr>
      <t xml:space="preserve">      Disponibilidad: </t>
    </r>
  </si>
  <si>
    <r>
      <t>5.-</t>
    </r>
    <r>
      <rPr>
        <b/>
        <sz val="11"/>
        <color rgb="FF000000"/>
        <rFont val="Franklin Gothic Book"/>
        <family val="2"/>
        <scheme val="minor"/>
      </rPr>
      <t>      Otros:</t>
    </r>
  </si>
  <si>
    <t>Por mes</t>
  </si>
  <si>
    <t>Total</t>
  </si>
  <si>
    <t>MESES*</t>
  </si>
  <si>
    <t>EXPERIENCIA: En las celdas en blanco, hay que indicar si se cumple con el criterio y en qué grado, indicando los meses, computados a jornada completa, redondeando con un único decimal.</t>
  </si>
  <si>
    <r>
      <t xml:space="preserve">AUTOBAREMACIÓN DE MÉRITOS,
MEDIANTE PROCEDIMIENTO REDUCIDO, 
PARA LA COBERTURA TEMPORAL DEL PUESTO DE 
</t>
    </r>
    <r>
      <rPr>
        <b/>
        <u/>
        <sz val="15"/>
        <color theme="3"/>
        <rFont val="Franklin Gothic Book"/>
        <family val="2"/>
        <scheme val="minor"/>
      </rPr>
      <t>TÉCNICO DE GESTIÓN ADMINISTRATIVA</t>
    </r>
    <r>
      <rPr>
        <b/>
        <sz val="15"/>
        <color theme="3"/>
        <rFont val="Franklin Gothic Book"/>
        <family val="2"/>
        <scheme val="minor"/>
      </rPr>
      <t>.</t>
    </r>
  </si>
  <si>
    <t>2 años, trabajos en puestos asimilados a la categoría de Técnico de Gestión Administrativa, valorable en el sector de la contratación pública</t>
  </si>
  <si>
    <t>Informática: conocimientos de ofimática nivel usuario avanzado</t>
  </si>
  <si>
    <t>Experiencia en puestos de trabajo relacionados con la contratación pública (contratos menores y licitaciones).</t>
  </si>
  <si>
    <t xml:space="preserve">Experiencia redactando expedientes de contratación pública en la Administración o entidades del sector público. </t>
  </si>
  <si>
    <t>Experiencia en la redacción de ofertas, gestión o participación en procedimientos de contratación pública, en el sector privado.</t>
  </si>
  <si>
    <t>Experiencia profesional desempeñando funciones de Técnico en GSC.</t>
  </si>
  <si>
    <t>Experiencia en asesoramiento de gestión de expedientes.</t>
  </si>
  <si>
    <t>Experiencia (máx. 12 puntos)**</t>
  </si>
  <si>
    <t>* Se entenderá por mes trabajado aquel que sea a jornada completa o su equivalencia, por lo que se ha de computar toda jornada parcial a estos efectos (cada dos meses a media jornada computará como 1 mes, y proporcionalmente otras jornadas parciales). 
**En el caso de que se haya accedido con requisito de experiencia, se habrá de computar a efectos de criterios, sólo aquellas experiencias que estén por encima del requisito.</t>
  </si>
  <si>
    <t>Máster de Acceso a la Abogacía.</t>
  </si>
  <si>
    <t>Máster, Especialista o Experto Universitario en contratación pública (mínimo 200 horas).</t>
  </si>
  <si>
    <t>Otros títulos de Máster, Especialista o Experto Universitario (mínimo 300 horas). </t>
  </si>
  <si>
    <t>Cursos, jornadas o seminarios homologados, realizados en organismos oficiales o centros homologados cuyos contenidos estén relacionados con la gestión administrativa.</t>
  </si>
  <si>
    <t>Participación en Seminarios, Talleres, Congresos o ponencias</t>
  </si>
  <si>
    <t>Conocimiento de idiomas (cursos o niveles MCER acreditados)</t>
  </si>
  <si>
    <t>Conocimiento de la plataforma de contratación del sector público u otro portal de licitación similar, de sistemas de información y gestión de la administración pública (por ejemplo, CoFFEE-MRR), de sedes electrónicas, plataformas de tramitación electrónica y gestión documental (por ejemplo, Gestiona).</t>
  </si>
  <si>
    <t>Conocimiento de otras aplicaciones, herramientas y programas informáticos (Office, etc.)</t>
  </si>
  <si>
    <t>Conocimientos en plataformas del Sector Público, valorable desde la gestión como usuario de organismos públicos (órganos de contratación).</t>
  </si>
  <si>
    <t>Experiencia en el uso de la Plataforma de Contratación del Estado en sector público, como usuario de organismos públicos (órganos de contratación).</t>
  </si>
  <si>
    <t>Licenciatura/Grado en Derecho (NIVEL 2 ó 3 MECES)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</si>
</sst>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6" x14ac:knownFonts="1">
    <font>
      <sz val="11"/>
      <color theme="1"/>
      <name val="Franklin Gothic Book"/>
      <family val="2"/>
      <scheme val="minor"/>
    </font>
    <font>
      <b/>
      <sz val="11"/>
      <color theme="0"/>
      <name val="Franklin Gothic Book"/>
      <family val="2"/>
      <scheme val="minor"/>
    </font>
    <font>
      <b/>
      <sz val="11"/>
      <color theme="1"/>
      <name val="Franklin Gothic Book"/>
      <family val="2"/>
      <scheme val="minor"/>
    </font>
    <font>
      <sz val="11"/>
      <color theme="0"/>
      <name val="Franklin Gothic Book"/>
      <family val="2"/>
      <scheme val="minor"/>
    </font>
    <font>
      <sz val="11"/>
      <color theme="1"/>
      <name val="Franklin Gothic Medium"/>
      <family val="2"/>
      <scheme val="major"/>
    </font>
    <font>
      <b/>
      <sz val="14"/>
      <color theme="3"/>
      <name val="Franklin Gothic Medium"/>
      <family val="2"/>
      <scheme val="major"/>
    </font>
    <font>
      <sz val="12"/>
      <color theme="1"/>
      <name val="Franklin Gothic Medium"/>
      <family val="2"/>
      <scheme val="major"/>
    </font>
    <font>
      <i/>
      <sz val="11"/>
      <color theme="1"/>
      <name val="Franklin Gothic Book"/>
      <family val="2"/>
      <scheme val="minor"/>
    </font>
    <font>
      <b/>
      <sz val="16"/>
      <color theme="1"/>
      <name val="Franklin Gothic Book"/>
      <family val="2"/>
      <scheme val="minor"/>
    </font>
    <font>
      <b/>
      <sz val="11"/>
      <color rgb="FF000000"/>
      <name val="Franklin Gothic Book"/>
      <family val="2"/>
      <scheme val="minor"/>
    </font>
    <font>
      <sz val="11"/>
      <color rgb="FF000000"/>
      <name val="Franklin Gothic Book"/>
      <family val="2"/>
      <scheme val="minor"/>
    </font>
    <font>
      <b/>
      <sz val="15"/>
      <color theme="3"/>
      <name val="Franklin Gothic Book"/>
      <family val="2"/>
      <scheme val="minor"/>
    </font>
    <font>
      <b/>
      <sz val="12"/>
      <color rgb="FFFF0000"/>
      <name val="Franklin Gothic Medium"/>
      <family val="2"/>
      <scheme val="major"/>
    </font>
    <font>
      <sz val="12"/>
      <color rgb="FFFF0000"/>
      <name val="Franklin Gothic Medium"/>
      <family val="2"/>
      <scheme val="major"/>
    </font>
    <font>
      <b/>
      <u/>
      <sz val="15"/>
      <color theme="3"/>
      <name val="Franklin Gothic Book"/>
      <family val="2"/>
      <scheme val="minor"/>
    </font>
    <font>
      <i/>
      <sz val="10"/>
      <color theme="1"/>
      <name val="Franklin Gothic Book"/>
      <family val="2"/>
      <scheme val="minor"/>
    </font>
  </fonts>
  <fills count="8">
    <fill>
      <patternFill patternType="none"/>
    </fill>
    <fill>
      <patternFill patternType="gray125"/>
    </fill>
    <fill>
      <patternFill patternType="solid">
        <fgColor theme="2" tint="0.39997558519241921"/>
        <bgColor indexed="64"/>
      </patternFill>
    </fill>
    <fill>
      <patternFill patternType="solid">
        <fgColor theme="3" tint="0.79998168889431442"/>
        <bgColor indexed="64"/>
      </patternFill>
    </fill>
    <fill>
      <patternFill patternType="solid">
        <fgColor theme="7"/>
        <bgColor indexed="64"/>
      </patternFill>
    </fill>
    <fill>
      <patternFill patternType="solid">
        <fgColor theme="8"/>
        <bgColor indexed="64"/>
      </patternFill>
    </fill>
    <fill>
      <patternFill patternType="solid">
        <fgColor theme="2" tint="0.79998168889431442"/>
        <bgColor indexed="64"/>
      </patternFill>
    </fill>
    <fill>
      <patternFill patternType="solid">
        <fgColor theme="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55">
    <xf numFmtId="0" fontId="0" fillId="0" borderId="0" xfId="0"/>
    <xf numFmtId="0" fontId="4" fillId="0" borderId="0" xfId="0" applyFont="1"/>
    <xf numFmtId="0" fontId="0" fillId="0" borderId="0" xfId="0" applyAlignment="1">
      <alignment vertical="center"/>
    </xf>
    <xf numFmtId="0" fontId="0" fillId="0" borderId="0" xfId="0" applyAlignment="1">
      <alignment horizontal="left" vertical="center"/>
    </xf>
    <xf numFmtId="0" fontId="4" fillId="3" borderId="0" xfId="0" applyFont="1" applyFill="1"/>
    <xf numFmtId="0" fontId="0" fillId="3" borderId="0" xfId="0" applyFill="1"/>
    <xf numFmtId="0" fontId="2" fillId="4" borderId="0" xfId="0" applyFont="1" applyFill="1" applyAlignment="1">
      <alignment horizontal="center" vertical="center"/>
    </xf>
    <xf numFmtId="0" fontId="2" fillId="5" borderId="0" xfId="0" applyFont="1" applyFill="1" applyAlignment="1">
      <alignment horizontal="center"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xf>
    <xf numFmtId="0" fontId="2" fillId="5" borderId="1" xfId="0" applyFont="1" applyFill="1" applyBorder="1" applyAlignment="1">
      <alignment horizontal="center" vertical="center"/>
    </xf>
    <xf numFmtId="164" fontId="0" fillId="6" borderId="0" xfId="0" applyNumberFormat="1" applyFill="1" applyAlignment="1">
      <alignment horizontal="center" vertical="center"/>
    </xf>
    <xf numFmtId="1" fontId="2" fillId="5" borderId="0" xfId="0" applyNumberFormat="1" applyFont="1"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3" fillId="0" borderId="0" xfId="0" applyFont="1"/>
    <xf numFmtId="0" fontId="2"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3" fillId="0" borderId="0" xfId="0" applyFont="1" applyAlignment="1">
      <alignment horizontal="center"/>
    </xf>
    <xf numFmtId="0" fontId="11" fillId="0" borderId="0" xfId="0" applyFont="1" applyAlignment="1">
      <alignment horizontal="center" vertical="center" wrapText="1"/>
    </xf>
    <xf numFmtId="0" fontId="0" fillId="5" borderId="0" xfId="0" applyFill="1" applyAlignment="1">
      <alignment vertical="center"/>
    </xf>
    <xf numFmtId="0" fontId="2" fillId="2" borderId="0" xfId="0" applyFont="1" applyFill="1" applyAlignment="1">
      <alignment vertical="center"/>
    </xf>
    <xf numFmtId="0" fontId="2" fillId="4" borderId="0" xfId="0" applyFont="1" applyFill="1" applyAlignment="1">
      <alignment vertical="center"/>
    </xf>
    <xf numFmtId="0" fontId="0" fillId="0" borderId="0" xfId="0" applyAlignment="1">
      <alignment horizontal="center" vertical="center"/>
    </xf>
    <xf numFmtId="2" fontId="2" fillId="5" borderId="1" xfId="0" applyNumberFormat="1" applyFont="1" applyFill="1" applyBorder="1" applyAlignment="1">
      <alignment horizontal="center" vertical="center"/>
    </xf>
    <xf numFmtId="165" fontId="0" fillId="6" borderId="0" xfId="0" applyNumberFormat="1" applyFill="1" applyAlignment="1">
      <alignment horizontal="center" vertical="center"/>
    </xf>
    <xf numFmtId="2" fontId="2" fillId="5" borderId="0" xfId="0" applyNumberFormat="1" applyFont="1" applyFill="1" applyAlignment="1">
      <alignment horizontal="center" vertical="center"/>
    </xf>
    <xf numFmtId="0" fontId="0" fillId="0" borderId="1" xfId="0" applyBorder="1" applyAlignment="1">
      <alignment horizontal="center" vertical="center"/>
    </xf>
    <xf numFmtId="0" fontId="2"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7" fillId="5" borderId="0" xfId="0" applyFont="1" applyFill="1" applyAlignment="1">
      <alignment horizontal="left" vertical="center" wrapText="1"/>
    </xf>
    <xf numFmtId="0" fontId="2" fillId="2" borderId="0" xfId="0" applyFont="1" applyFill="1" applyAlignment="1">
      <alignment horizontal="center" vertical="center"/>
    </xf>
    <xf numFmtId="0" fontId="2" fillId="4" borderId="0" xfId="0" applyFont="1" applyFill="1" applyAlignment="1">
      <alignment horizontal="center" vertical="center"/>
    </xf>
    <xf numFmtId="0" fontId="5" fillId="2" borderId="0" xfId="0" applyFont="1" applyFill="1" applyAlignment="1">
      <alignment horizontal="center" vertical="center"/>
    </xf>
    <xf numFmtId="0" fontId="6" fillId="3" borderId="0" xfId="0" applyFont="1" applyFill="1" applyAlignment="1">
      <alignment horizontal="left" vertical="center" wrapText="1"/>
    </xf>
    <xf numFmtId="0" fontId="13" fillId="0" borderId="0" xfId="0" applyFont="1" applyAlignment="1">
      <alignment horizontal="center"/>
    </xf>
    <xf numFmtId="0" fontId="13" fillId="0" borderId="0" xfId="0" applyFont="1" applyAlignment="1">
      <alignment horizontal="center" wrapText="1"/>
    </xf>
    <xf numFmtId="0" fontId="6" fillId="3" borderId="0" xfId="0" applyFont="1" applyFill="1" applyAlignment="1">
      <alignment horizontal="left" vertical="center"/>
    </xf>
    <xf numFmtId="0" fontId="0" fillId="6" borderId="0" xfId="0" applyFill="1" applyAlignment="1">
      <alignment horizontal="left" vertical="center" wrapText="1"/>
    </xf>
    <xf numFmtId="0" fontId="0" fillId="6" borderId="5" xfId="0" applyFill="1" applyBorder="1" applyAlignment="1">
      <alignment horizontal="left" vertical="center" wrapText="1"/>
    </xf>
    <xf numFmtId="0" fontId="2" fillId="2" borderId="1" xfId="0" applyFont="1" applyFill="1" applyBorder="1" applyAlignment="1">
      <alignment horizontal="center" vertical="center"/>
    </xf>
    <xf numFmtId="2" fontId="8" fillId="6" borderId="2" xfId="0" applyNumberFormat="1" applyFont="1" applyFill="1" applyBorder="1" applyAlignment="1">
      <alignment horizontal="center" vertical="center"/>
    </xf>
    <xf numFmtId="0" fontId="8" fillId="6" borderId="2" xfId="0" applyFont="1" applyFill="1" applyBorder="1" applyAlignment="1">
      <alignment horizontal="center" vertical="center"/>
    </xf>
    <xf numFmtId="0" fontId="8"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15" fillId="5" borderId="0" xfId="0" applyFont="1" applyFill="1" applyAlignment="1">
      <alignment horizontal="left" vertical="center" wrapText="1"/>
    </xf>
    <xf numFmtId="0" fontId="7" fillId="5" borderId="0" xfId="0" applyFont="1" applyFill="1" applyAlignment="1">
      <alignment vertical="center" wrapText="1"/>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4" borderId="0" xfId="0" applyFont="1" applyFill="1" applyAlignment="1">
      <alignment vertical="center"/>
    </xf>
    <xf numFmtId="0" fontId="2" fillId="2" borderId="0" xfId="0" applyFont="1"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GSC">
  <a:themeElements>
    <a:clrScheme name="GSC">
      <a:dk1>
        <a:srgbClr val="003049"/>
      </a:dk1>
      <a:lt1>
        <a:sysClr val="window" lastClr="FFFFFF"/>
      </a:lt1>
      <a:dk2>
        <a:srgbClr val="164A95"/>
      </a:dk2>
      <a:lt2>
        <a:srgbClr val="FCDF19"/>
      </a:lt2>
      <a:accent1>
        <a:srgbClr val="FCBF49"/>
      </a:accent1>
      <a:accent2>
        <a:srgbClr val="F77F00"/>
      </a:accent2>
      <a:accent3>
        <a:srgbClr val="EAE2B7"/>
      </a:accent3>
      <a:accent4>
        <a:srgbClr val="C2D1D9"/>
      </a:accent4>
      <a:accent5>
        <a:srgbClr val="D9E0E4"/>
      </a:accent5>
      <a:accent6>
        <a:srgbClr val="356680"/>
      </a:accent6>
      <a:hlink>
        <a:srgbClr val="C00000"/>
      </a:hlink>
      <a:folHlink>
        <a:srgbClr val="ACCBF9"/>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Vista">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extLst>
    <a:ext uri="{05A4C25C-085E-4340-85A3-A5531E510DB2}">
      <thm15:themeFamily xmlns:thm15="http://schemas.microsoft.com/office/thememl/2012/main" name="GSC" id="{EA4B6E32-75A8-4181-B685-818E388E2D2D}" vid="{661E28C4-484C-4FF9-976D-9434630108FB}"/>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B175-EA01-43FE-AD37-E5FC6F41100D}">
  <sheetPr>
    <tabColor theme="3"/>
  </sheetPr>
  <dimension ref="B2:C22"/>
  <sheetViews>
    <sheetView showGridLines="0" tabSelected="1" topLeftCell="A2" zoomScaleNormal="100" workbookViewId="0">
      <selection activeCell="C7" sqref="C7"/>
    </sheetView>
  </sheetViews>
  <sheetFormatPr baseColWidth="10" defaultRowHeight="15.75" x14ac:dyDescent="0.3"/>
  <cols>
    <col min="1" max="1" width="3.21875" customWidth="1"/>
    <col min="2" max="2" width="30.21875" customWidth="1"/>
    <col min="3" max="3" width="66.88671875" customWidth="1"/>
  </cols>
  <sheetData>
    <row r="2" spans="2:3" ht="91.9" customHeight="1" x14ac:dyDescent="0.3">
      <c r="B2" t="e" vm="1">
        <v>#VALUE!</v>
      </c>
      <c r="C2" s="20" t="s">
        <v>51</v>
      </c>
    </row>
    <row r="4" spans="2:3" ht="27" customHeight="1" x14ac:dyDescent="0.3">
      <c r="B4" s="34" t="s">
        <v>0</v>
      </c>
      <c r="C4" s="34"/>
    </row>
    <row r="6" spans="2:3" ht="16.5" x14ac:dyDescent="0.3">
      <c r="B6" s="36" t="s">
        <v>19</v>
      </c>
      <c r="C6" s="36"/>
    </row>
    <row r="8" spans="2:3" ht="45.6" customHeight="1" x14ac:dyDescent="0.3">
      <c r="B8" s="35" t="s">
        <v>24</v>
      </c>
      <c r="C8" s="35"/>
    </row>
    <row r="9" spans="2:3" ht="45.6" customHeight="1" x14ac:dyDescent="0.3">
      <c r="B9" s="35" t="s">
        <v>32</v>
      </c>
      <c r="C9" s="35"/>
    </row>
    <row r="10" spans="2:3" ht="16.899999999999999" customHeight="1" x14ac:dyDescent="0.3"/>
    <row r="11" spans="2:3" s="3" customFormat="1" ht="25.15" customHeight="1" x14ac:dyDescent="0.3">
      <c r="B11" s="38" t="s">
        <v>25</v>
      </c>
      <c r="C11" s="38"/>
    </row>
    <row r="12" spans="2:3" s="3" customFormat="1" ht="25.15" customHeight="1" x14ac:dyDescent="0.3">
      <c r="B12" s="38" t="s">
        <v>26</v>
      </c>
      <c r="C12" s="38"/>
    </row>
    <row r="13" spans="2:3" s="3" customFormat="1" ht="45.6" customHeight="1" x14ac:dyDescent="0.3">
      <c r="B13" s="35" t="s">
        <v>50</v>
      </c>
      <c r="C13" s="35"/>
    </row>
    <row r="14" spans="2:3" s="3" customFormat="1" ht="45.6" customHeight="1" x14ac:dyDescent="0.3">
      <c r="B14" s="35" t="s">
        <v>23</v>
      </c>
      <c r="C14" s="35"/>
    </row>
    <row r="15" spans="2:3" s="3" customFormat="1" ht="25.15" customHeight="1" x14ac:dyDescent="0.3">
      <c r="B15" s="38" t="s">
        <v>27</v>
      </c>
      <c r="C15" s="38"/>
    </row>
    <row r="16" spans="2:3" s="3" customFormat="1" ht="25.15" customHeight="1" x14ac:dyDescent="0.3">
      <c r="B16" s="38" t="s">
        <v>28</v>
      </c>
      <c r="C16" s="38"/>
    </row>
    <row r="17" spans="2:3" s="3" customFormat="1" ht="25.15" customHeight="1" x14ac:dyDescent="0.3">
      <c r="B17" s="38" t="s">
        <v>29</v>
      </c>
      <c r="C17" s="38"/>
    </row>
    <row r="18" spans="2:3" s="3" customFormat="1" ht="25.15" customHeight="1" x14ac:dyDescent="0.3">
      <c r="B18" s="38" t="s">
        <v>30</v>
      </c>
      <c r="C18" s="38"/>
    </row>
    <row r="19" spans="2:3" s="3" customFormat="1" ht="25.15" customHeight="1" x14ac:dyDescent="0.3">
      <c r="B19" s="38" t="s">
        <v>31</v>
      </c>
      <c r="C19" s="38"/>
    </row>
    <row r="20" spans="2:3" ht="6" customHeight="1" x14ac:dyDescent="0.3">
      <c r="B20" s="4"/>
      <c r="C20" s="5"/>
    </row>
    <row r="21" spans="2:3" ht="11.45" customHeight="1" x14ac:dyDescent="0.3">
      <c r="B21" s="1"/>
    </row>
    <row r="22" spans="2:3" ht="31.15" customHeight="1" x14ac:dyDescent="0.3">
      <c r="B22" s="37" t="s">
        <v>20</v>
      </c>
      <c r="C22" s="37"/>
    </row>
  </sheetData>
  <sheetProtection algorithmName="SHA-512" hashValue="iOgokJL1W9B+h8EJEkkfK5q29gpterkzzC8ntzAw197EDJTY92UvNi8b/I41d42GNEPB78iz00gCMU+FAwPqeA==" saltValue="LvEnGd9pLvqHyt7FjULGAg==" spinCount="100000" sheet="1" objects="1" scenarios="1" selectLockedCells="1"/>
  <mergeCells count="14">
    <mergeCell ref="B22:C22"/>
    <mergeCell ref="B8:C8"/>
    <mergeCell ref="B11:C11"/>
    <mergeCell ref="B12:C12"/>
    <mergeCell ref="B15:C15"/>
    <mergeCell ref="B16:C16"/>
    <mergeCell ref="B17:C17"/>
    <mergeCell ref="B18:C18"/>
    <mergeCell ref="B19:C19"/>
    <mergeCell ref="B4:C4"/>
    <mergeCell ref="B13:C13"/>
    <mergeCell ref="B14:C14"/>
    <mergeCell ref="B9:C9"/>
    <mergeCell ref="B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D0E4-117F-46E2-880E-13C7764DFEA6}">
  <sheetPr>
    <tabColor theme="7"/>
  </sheetPr>
  <dimension ref="A1:E26"/>
  <sheetViews>
    <sheetView showGridLines="0" workbookViewId="0">
      <selection activeCell="D5" sqref="D5"/>
    </sheetView>
  </sheetViews>
  <sheetFormatPr baseColWidth="10" defaultColWidth="8.44140625" defaultRowHeight="15.75" x14ac:dyDescent="0.3"/>
  <cols>
    <col min="1" max="1" width="2.77734375" customWidth="1"/>
    <col min="2" max="2" width="54.77734375" customWidth="1"/>
    <col min="3" max="3" width="3.88671875" customWidth="1"/>
    <col min="4" max="4" width="12.6640625" bestFit="1" customWidth="1"/>
    <col min="5" max="5" width="32.5546875" customWidth="1"/>
  </cols>
  <sheetData>
    <row r="1" spans="1:5" x14ac:dyDescent="0.3">
      <c r="A1" s="15" t="s">
        <v>9</v>
      </c>
    </row>
    <row r="2" spans="1:5" x14ac:dyDescent="0.3">
      <c r="A2" s="15" t="s">
        <v>10</v>
      </c>
      <c r="B2" s="32" t="s">
        <v>34</v>
      </c>
      <c r="C2" s="32"/>
      <c r="D2" s="9" t="s">
        <v>14</v>
      </c>
      <c r="E2" s="9" t="s">
        <v>15</v>
      </c>
    </row>
    <row r="3" spans="1:5" x14ac:dyDescent="0.3">
      <c r="B3" s="17"/>
    </row>
    <row r="4" spans="1:5" x14ac:dyDescent="0.3">
      <c r="B4" s="33" t="s">
        <v>42</v>
      </c>
      <c r="C4" s="33"/>
      <c r="D4" s="33"/>
      <c r="E4" s="33"/>
    </row>
    <row r="5" spans="1:5" x14ac:dyDescent="0.3">
      <c r="B5" s="18" t="s">
        <v>40</v>
      </c>
      <c r="D5" s="29"/>
      <c r="E5" s="28" t="s">
        <v>35</v>
      </c>
    </row>
    <row r="6" spans="1:5" x14ac:dyDescent="0.3">
      <c r="B6" s="18" t="s">
        <v>38</v>
      </c>
      <c r="D6" s="29"/>
      <c r="E6" s="28" t="s">
        <v>35</v>
      </c>
    </row>
    <row r="7" spans="1:5" x14ac:dyDescent="0.3">
      <c r="B7" s="18" t="s">
        <v>41</v>
      </c>
      <c r="D7" s="29"/>
      <c r="E7" s="28" t="s">
        <v>35</v>
      </c>
    </row>
    <row r="8" spans="1:5" x14ac:dyDescent="0.3">
      <c r="B8" s="18" t="s">
        <v>39</v>
      </c>
      <c r="D8" s="29"/>
      <c r="E8" s="28" t="s">
        <v>35</v>
      </c>
    </row>
    <row r="9" spans="1:5" x14ac:dyDescent="0.3">
      <c r="B9" s="18" t="s">
        <v>37</v>
      </c>
      <c r="D9" s="29"/>
      <c r="E9" s="28" t="s">
        <v>35</v>
      </c>
    </row>
    <row r="10" spans="1:5" x14ac:dyDescent="0.3">
      <c r="B10" s="18" t="s">
        <v>36</v>
      </c>
      <c r="D10" s="29"/>
      <c r="E10" s="28" t="s">
        <v>35</v>
      </c>
    </row>
    <row r="11" spans="1:5" x14ac:dyDescent="0.3">
      <c r="B11" s="18"/>
      <c r="D11" s="16"/>
      <c r="E11" s="24"/>
    </row>
    <row r="12" spans="1:5" x14ac:dyDescent="0.3">
      <c r="B12" s="33" t="s">
        <v>43</v>
      </c>
      <c r="C12" s="33"/>
      <c r="D12" s="33"/>
      <c r="E12" s="33"/>
    </row>
    <row r="13" spans="1:5" ht="25.15" customHeight="1" x14ac:dyDescent="0.3">
      <c r="B13" s="18" t="s">
        <v>71</v>
      </c>
      <c r="D13" s="29"/>
      <c r="E13" s="30"/>
    </row>
    <row r="14" spans="1:5" x14ac:dyDescent="0.3">
      <c r="B14" s="18"/>
      <c r="D14" s="16"/>
      <c r="E14" s="16"/>
    </row>
    <row r="15" spans="1:5" x14ac:dyDescent="0.3">
      <c r="B15" s="33" t="s">
        <v>44</v>
      </c>
      <c r="C15" s="33"/>
      <c r="D15" s="33"/>
      <c r="E15" s="33"/>
    </row>
    <row r="16" spans="1:5" ht="34.9" customHeight="1" x14ac:dyDescent="0.3">
      <c r="B16" s="18" t="s">
        <v>52</v>
      </c>
      <c r="D16" s="29"/>
      <c r="E16" s="30"/>
    </row>
    <row r="17" spans="2:5" ht="34.9" customHeight="1" x14ac:dyDescent="0.3">
      <c r="B17" s="18" t="s">
        <v>69</v>
      </c>
      <c r="D17" s="29"/>
      <c r="E17" s="30"/>
    </row>
    <row r="18" spans="2:5" x14ac:dyDescent="0.3">
      <c r="B18" s="18"/>
    </row>
    <row r="19" spans="2:5" x14ac:dyDescent="0.3">
      <c r="B19" s="33" t="s">
        <v>45</v>
      </c>
      <c r="C19" s="33"/>
      <c r="D19" s="33"/>
      <c r="E19" s="33"/>
    </row>
    <row r="20" spans="2:5" ht="21" customHeight="1" x14ac:dyDescent="0.3">
      <c r="B20" s="18" t="s">
        <v>13</v>
      </c>
      <c r="D20" s="29"/>
      <c r="E20" s="28" t="s">
        <v>35</v>
      </c>
    </row>
    <row r="21" spans="2:5" x14ac:dyDescent="0.3">
      <c r="B21" s="18"/>
      <c r="D21" s="16"/>
      <c r="E21" s="24"/>
    </row>
    <row r="22" spans="2:5" x14ac:dyDescent="0.3">
      <c r="B22" s="33" t="s">
        <v>46</v>
      </c>
      <c r="C22" s="33"/>
      <c r="D22" s="33"/>
      <c r="E22" s="33"/>
    </row>
    <row r="23" spans="2:5" ht="20.45" customHeight="1" x14ac:dyDescent="0.3">
      <c r="B23" s="18" t="s">
        <v>53</v>
      </c>
      <c r="D23" s="29"/>
      <c r="E23" s="30"/>
    </row>
    <row r="25" spans="2:5" x14ac:dyDescent="0.3">
      <c r="B25" s="31" t="s">
        <v>16</v>
      </c>
      <c r="C25" s="31"/>
      <c r="D25" s="31"/>
      <c r="E25" s="31"/>
    </row>
    <row r="26" spans="2:5" x14ac:dyDescent="0.3">
      <c r="B26" s="31" t="s">
        <v>33</v>
      </c>
      <c r="C26" s="31"/>
      <c r="D26" s="31"/>
      <c r="E26" s="31"/>
    </row>
  </sheetData>
  <sheetProtection algorithmName="SHA-512" hashValue="tagO7yRCCXzBBbbXwjjj3/s8qut90yvumV7Kny2lejAtBu4SvAmCrhndfIZrbC4lLV7GzBlrj35J5HFK4k3WzA==" saltValue="Ij2NTJg5N+77o1jz7LBu+w==" spinCount="100000" sheet="1" objects="1" scenarios="1" selectLockedCells="1"/>
  <protectedRanges>
    <protectedRange sqref="D23:E23 D5:E11 D16:E17 D20:E21 D13:E13" name="Requisitos"/>
  </protectedRanges>
  <mergeCells count="8">
    <mergeCell ref="B25:E25"/>
    <mergeCell ref="B26:E26"/>
    <mergeCell ref="B2:C2"/>
    <mergeCell ref="B12:E12"/>
    <mergeCell ref="B15:E15"/>
    <mergeCell ref="B19:E19"/>
    <mergeCell ref="B4:E4"/>
    <mergeCell ref="B22:E22"/>
  </mergeCells>
  <dataValidations count="2">
    <dataValidation type="list" allowBlank="1" showInputMessage="1" showErrorMessage="1" sqref="D14" xr:uid="{2FE75F01-61A3-49E4-9CD9-824ABEDE6910}">
      <formula1>#REF!</formula1>
    </dataValidation>
    <dataValidation type="list" allowBlank="1" showInputMessage="1" showErrorMessage="1" sqref="D13 D23 D16:D17 D20:D21 D5:D11" xr:uid="{E86B94C6-4AC9-4ADE-A8EF-73DCE0ACE3C8}">
      <formula1>$A$1:$A$2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D40D-2C36-4A38-A02C-36BD98104CAA}">
  <sheetPr>
    <tabColor theme="4"/>
  </sheetPr>
  <dimension ref="B1:L25"/>
  <sheetViews>
    <sheetView showGridLines="0" workbookViewId="0">
      <selection activeCell="G10" sqref="G10"/>
    </sheetView>
  </sheetViews>
  <sheetFormatPr baseColWidth="10" defaultRowHeight="15.75" x14ac:dyDescent="0.3"/>
  <cols>
    <col min="1" max="1" width="2.5546875" customWidth="1"/>
    <col min="2" max="2" width="19.6640625" customWidth="1"/>
    <col min="3" max="3" width="24.6640625" customWidth="1"/>
    <col min="4" max="4" width="19.6640625" customWidth="1"/>
    <col min="5" max="5" width="28.33203125" customWidth="1"/>
    <col min="6" max="6" width="2.6640625" customWidth="1"/>
    <col min="7" max="10" width="8.6640625" customWidth="1"/>
    <col min="11" max="11" width="6.5546875" customWidth="1"/>
  </cols>
  <sheetData>
    <row r="1" spans="2:12" x14ac:dyDescent="0.3">
      <c r="K1" s="19">
        <v>0</v>
      </c>
    </row>
    <row r="2" spans="2:12" ht="21" customHeight="1" x14ac:dyDescent="0.3">
      <c r="B2" s="8" t="s">
        <v>2</v>
      </c>
      <c r="C2" s="50"/>
      <c r="D2" s="51"/>
      <c r="E2" s="51"/>
      <c r="F2" s="52"/>
      <c r="G2" s="45" t="s">
        <v>8</v>
      </c>
      <c r="H2" s="45"/>
      <c r="I2" s="41" t="s">
        <v>6</v>
      </c>
      <c r="J2" s="41"/>
      <c r="K2" s="19">
        <v>1</v>
      </c>
    </row>
    <row r="3" spans="2:12" x14ac:dyDescent="0.3">
      <c r="B3" s="3"/>
      <c r="C3" s="3"/>
      <c r="D3" s="3"/>
      <c r="E3" s="3"/>
      <c r="F3" s="3"/>
      <c r="G3" s="46"/>
      <c r="H3" s="46"/>
      <c r="I3" s="42">
        <f>H14+H25</f>
        <v>0</v>
      </c>
      <c r="J3" s="43"/>
      <c r="K3" s="19">
        <v>2</v>
      </c>
    </row>
    <row r="4" spans="2:12" ht="21" customHeight="1" x14ac:dyDescent="0.3">
      <c r="B4" s="8" t="s">
        <v>3</v>
      </c>
      <c r="C4" s="29"/>
      <c r="D4" s="8" t="s">
        <v>4</v>
      </c>
      <c r="E4" s="50"/>
      <c r="F4" s="52"/>
      <c r="G4" s="47"/>
      <c r="H4" s="47"/>
      <c r="I4" s="44"/>
      <c r="J4" s="44"/>
      <c r="K4" s="19">
        <v>3</v>
      </c>
    </row>
    <row r="5" spans="2:12" ht="21" customHeight="1" x14ac:dyDescent="0.3">
      <c r="K5" s="19">
        <v>4</v>
      </c>
    </row>
    <row r="6" spans="2:12" ht="21" customHeight="1" x14ac:dyDescent="0.3">
      <c r="B6" s="54" t="s">
        <v>1</v>
      </c>
      <c r="C6" s="54"/>
      <c r="D6" s="54"/>
      <c r="E6" s="54"/>
      <c r="F6" s="22"/>
      <c r="G6" s="45" t="s">
        <v>11</v>
      </c>
      <c r="H6" s="45"/>
      <c r="I6" s="32" t="s">
        <v>5</v>
      </c>
      <c r="J6" s="32"/>
    </row>
    <row r="7" spans="2:12" ht="21" customHeight="1" x14ac:dyDescent="0.3">
      <c r="B7" s="53" t="s">
        <v>59</v>
      </c>
      <c r="C7" s="53"/>
      <c r="D7" s="53"/>
      <c r="E7" s="53"/>
      <c r="F7" s="23"/>
      <c r="G7" s="9" t="s">
        <v>49</v>
      </c>
      <c r="H7" s="9" t="s">
        <v>7</v>
      </c>
      <c r="I7" s="6" t="s">
        <v>47</v>
      </c>
      <c r="J7" s="6" t="s">
        <v>48</v>
      </c>
    </row>
    <row r="8" spans="2:12" s="2" customFormat="1" ht="21" customHeight="1" x14ac:dyDescent="0.3">
      <c r="B8" s="39" t="s">
        <v>54</v>
      </c>
      <c r="C8" s="39"/>
      <c r="D8" s="39"/>
      <c r="E8" s="39"/>
      <c r="F8" s="40"/>
      <c r="G8" s="29">
        <v>0</v>
      </c>
      <c r="H8" s="25">
        <f>MIN(J8,G8*I8)</f>
        <v>0</v>
      </c>
      <c r="I8" s="26">
        <v>8.4000000000000005E-2</v>
      </c>
      <c r="J8" s="11">
        <v>3</v>
      </c>
    </row>
    <row r="9" spans="2:12" s="2" customFormat="1" ht="35.450000000000003" customHeight="1" x14ac:dyDescent="0.3">
      <c r="B9" s="39" t="s">
        <v>70</v>
      </c>
      <c r="C9" s="39"/>
      <c r="D9" s="39"/>
      <c r="E9" s="39"/>
      <c r="F9" s="40"/>
      <c r="G9" s="29">
        <v>0</v>
      </c>
      <c r="H9" s="25">
        <f>MIN(J9,G9*I9)</f>
        <v>0</v>
      </c>
      <c r="I9" s="26">
        <v>8.4000000000000005E-2</v>
      </c>
      <c r="J9" s="11">
        <v>3</v>
      </c>
    </row>
    <row r="10" spans="2:12" s="2" customFormat="1" ht="21" customHeight="1" x14ac:dyDescent="0.3">
      <c r="B10" s="39" t="s">
        <v>55</v>
      </c>
      <c r="C10" s="39"/>
      <c r="D10" s="39"/>
      <c r="E10" s="39"/>
      <c r="F10" s="40"/>
      <c r="G10" s="29">
        <v>0</v>
      </c>
      <c r="H10" s="25">
        <f t="shared" ref="H10:H13" si="0">MIN(J10,G10*I10)</f>
        <v>0</v>
      </c>
      <c r="I10" s="26">
        <v>5.6000000000000001E-2</v>
      </c>
      <c r="J10" s="11">
        <v>2</v>
      </c>
    </row>
    <row r="11" spans="2:12" s="2" customFormat="1" ht="21" customHeight="1" x14ac:dyDescent="0.3">
      <c r="B11" s="39" t="s">
        <v>56</v>
      </c>
      <c r="C11" s="39"/>
      <c r="D11" s="39"/>
      <c r="E11" s="39"/>
      <c r="F11" s="40"/>
      <c r="G11" s="29">
        <v>0</v>
      </c>
      <c r="H11" s="25">
        <f>MIN(J11,G11*I11)</f>
        <v>0</v>
      </c>
      <c r="I11" s="26">
        <v>3.2000000000000001E-2</v>
      </c>
      <c r="J11" s="11">
        <v>1.5</v>
      </c>
    </row>
    <row r="12" spans="2:12" s="2" customFormat="1" ht="21" customHeight="1" x14ac:dyDescent="0.3">
      <c r="B12" s="39" t="s">
        <v>57</v>
      </c>
      <c r="C12" s="39"/>
      <c r="D12" s="39"/>
      <c r="E12" s="39"/>
      <c r="F12" s="40"/>
      <c r="G12" s="29">
        <v>0</v>
      </c>
      <c r="H12" s="25">
        <f>MIN(J12,G12*I12)</f>
        <v>0</v>
      </c>
      <c r="I12" s="26">
        <v>4.2000000000000003E-2</v>
      </c>
      <c r="J12" s="11">
        <v>1.5</v>
      </c>
    </row>
    <row r="13" spans="2:12" s="2" customFormat="1" ht="21" customHeight="1" x14ac:dyDescent="0.3">
      <c r="B13" s="39" t="s">
        <v>58</v>
      </c>
      <c r="C13" s="39"/>
      <c r="D13" s="39"/>
      <c r="E13" s="39"/>
      <c r="F13" s="40"/>
      <c r="G13" s="29">
        <v>0</v>
      </c>
      <c r="H13" s="25">
        <f t="shared" si="0"/>
        <v>0</v>
      </c>
      <c r="I13" s="26">
        <v>2.1000000000000001E-2</v>
      </c>
      <c r="J13" s="11">
        <v>1</v>
      </c>
    </row>
    <row r="14" spans="2:12" ht="57.6" customHeight="1" x14ac:dyDescent="0.3">
      <c r="B14" s="48" t="s">
        <v>60</v>
      </c>
      <c r="C14" s="48"/>
      <c r="D14" s="48"/>
      <c r="E14" s="48"/>
      <c r="F14" s="48"/>
      <c r="G14" s="13"/>
      <c r="H14" s="27">
        <f>SUM(H8:H13)</f>
        <v>0</v>
      </c>
      <c r="I14" s="12"/>
      <c r="J14" s="12">
        <f>SUM(J8:J13)</f>
        <v>12</v>
      </c>
      <c r="L14" s="2"/>
    </row>
    <row r="15" spans="2:12" x14ac:dyDescent="0.3">
      <c r="B15" s="2"/>
      <c r="C15" s="2"/>
      <c r="D15" s="2"/>
      <c r="E15" s="2"/>
      <c r="F15" s="2"/>
      <c r="G15" s="2"/>
      <c r="H15" s="2"/>
      <c r="I15" s="2"/>
      <c r="J15" s="2"/>
    </row>
    <row r="16" spans="2:12" ht="18" customHeight="1" x14ac:dyDescent="0.3">
      <c r="B16" s="53" t="s">
        <v>12</v>
      </c>
      <c r="C16" s="53"/>
      <c r="D16" s="53"/>
      <c r="E16" s="53"/>
      <c r="F16" s="23"/>
      <c r="G16" s="9" t="s">
        <v>21</v>
      </c>
      <c r="H16" s="9" t="s">
        <v>7</v>
      </c>
      <c r="I16" s="6" t="s">
        <v>18</v>
      </c>
      <c r="J16" s="6" t="s">
        <v>17</v>
      </c>
    </row>
    <row r="17" spans="2:10" ht="21" customHeight="1" x14ac:dyDescent="0.3">
      <c r="B17" s="39" t="s">
        <v>61</v>
      </c>
      <c r="C17" s="39"/>
      <c r="D17" s="39"/>
      <c r="E17" s="39"/>
      <c r="F17" s="40"/>
      <c r="G17" s="29">
        <v>0</v>
      </c>
      <c r="H17" s="10">
        <f t="shared" ref="H17:H24" si="1">IF(G17*I17&gt;J17,J17,G17*I17)</f>
        <v>0</v>
      </c>
      <c r="I17" s="14">
        <v>2</v>
      </c>
      <c r="J17" s="14">
        <v>2</v>
      </c>
    </row>
    <row r="18" spans="2:10" ht="21" customHeight="1" x14ac:dyDescent="0.3">
      <c r="B18" s="39" t="s">
        <v>62</v>
      </c>
      <c r="C18" s="39"/>
      <c r="D18" s="39"/>
      <c r="E18" s="39"/>
      <c r="F18" s="40"/>
      <c r="G18" s="29">
        <v>0</v>
      </c>
      <c r="H18" s="10">
        <f t="shared" si="1"/>
        <v>0</v>
      </c>
      <c r="I18" s="14">
        <v>2</v>
      </c>
      <c r="J18" s="14">
        <v>2</v>
      </c>
    </row>
    <row r="19" spans="2:10" ht="21" customHeight="1" x14ac:dyDescent="0.3">
      <c r="B19" s="39" t="s">
        <v>63</v>
      </c>
      <c r="C19" s="39"/>
      <c r="D19" s="39"/>
      <c r="E19" s="39"/>
      <c r="F19" s="40"/>
      <c r="G19" s="29">
        <v>0</v>
      </c>
      <c r="H19" s="10">
        <f t="shared" si="1"/>
        <v>0</v>
      </c>
      <c r="I19" s="14">
        <v>1</v>
      </c>
      <c r="J19" s="14">
        <v>1</v>
      </c>
    </row>
    <row r="20" spans="2:10" ht="33" customHeight="1" x14ac:dyDescent="0.3">
      <c r="B20" s="39" t="s">
        <v>64</v>
      </c>
      <c r="C20" s="39"/>
      <c r="D20" s="39"/>
      <c r="E20" s="39"/>
      <c r="F20" s="40"/>
      <c r="G20" s="29">
        <v>0</v>
      </c>
      <c r="H20" s="10">
        <f t="shared" si="1"/>
        <v>0</v>
      </c>
      <c r="I20" s="14">
        <v>1</v>
      </c>
      <c r="J20" s="14">
        <v>1</v>
      </c>
    </row>
    <row r="21" spans="2:10" ht="21" customHeight="1" x14ac:dyDescent="0.3">
      <c r="B21" s="39" t="s">
        <v>65</v>
      </c>
      <c r="C21" s="39"/>
      <c r="D21" s="39"/>
      <c r="E21" s="39"/>
      <c r="F21" s="40"/>
      <c r="G21" s="29">
        <v>0</v>
      </c>
      <c r="H21" s="10">
        <f t="shared" ref="H21" si="2">IF(G21*I21&gt;J21,J21,G21*I21)</f>
        <v>0</v>
      </c>
      <c r="I21" s="14">
        <v>0.5</v>
      </c>
      <c r="J21" s="14">
        <v>0.5</v>
      </c>
    </row>
    <row r="22" spans="2:10" ht="21" customHeight="1" x14ac:dyDescent="0.3">
      <c r="B22" s="39" t="s">
        <v>66</v>
      </c>
      <c r="C22" s="39"/>
      <c r="D22" s="39"/>
      <c r="E22" s="39"/>
      <c r="F22" s="40"/>
      <c r="G22" s="29">
        <v>0</v>
      </c>
      <c r="H22" s="10">
        <f t="shared" si="1"/>
        <v>0</v>
      </c>
      <c r="I22" s="14">
        <v>0.5</v>
      </c>
      <c r="J22" s="14">
        <v>0.5</v>
      </c>
    </row>
    <row r="23" spans="2:10" ht="52.9" customHeight="1" x14ac:dyDescent="0.3">
      <c r="B23" s="39" t="s">
        <v>67</v>
      </c>
      <c r="C23" s="39"/>
      <c r="D23" s="39"/>
      <c r="E23" s="39"/>
      <c r="F23" s="40"/>
      <c r="G23" s="29">
        <v>0</v>
      </c>
      <c r="H23" s="10">
        <f t="shared" si="1"/>
        <v>0</v>
      </c>
      <c r="I23" s="14">
        <v>0.5</v>
      </c>
      <c r="J23" s="14">
        <v>0.5</v>
      </c>
    </row>
    <row r="24" spans="2:10" ht="21" customHeight="1" x14ac:dyDescent="0.3">
      <c r="B24" s="39" t="s">
        <v>68</v>
      </c>
      <c r="C24" s="39"/>
      <c r="D24" s="39"/>
      <c r="E24" s="39"/>
      <c r="F24" s="40"/>
      <c r="G24" s="29">
        <v>0</v>
      </c>
      <c r="H24" s="10">
        <f t="shared" si="1"/>
        <v>0</v>
      </c>
      <c r="I24" s="14">
        <v>0.5</v>
      </c>
      <c r="J24" s="14">
        <v>0.5</v>
      </c>
    </row>
    <row r="25" spans="2:10" ht="21" customHeight="1" x14ac:dyDescent="0.3">
      <c r="B25" s="49" t="s">
        <v>22</v>
      </c>
      <c r="C25" s="49"/>
      <c r="D25" s="49"/>
      <c r="E25" s="49"/>
      <c r="F25" s="21"/>
      <c r="G25" s="13"/>
      <c r="H25" s="7">
        <f>SUM(H17:H24)</f>
        <v>0</v>
      </c>
      <c r="I25" s="7"/>
      <c r="J25" s="7">
        <f>SUM(J17:J24)</f>
        <v>8</v>
      </c>
    </row>
  </sheetData>
  <sheetProtection algorithmName="SHA-512" hashValue="lf6LIc4s9ZVhu3C3338qk2tNaoF5lxPRGjxabvv4CxWzGLE+HXDAO8NpWyy9A5IHQpjMHztL7CzasD1m2Rg6XA==" saltValue="GU+qW0bq4Rr7/p37jCmyNg==" spinCount="100000" sheet="1" objects="1" scenarios="1" selectLockedCells="1"/>
  <protectedRanges>
    <protectedRange sqref="C2:F2 C4 E4:F4 G12:G13 G17:G24" name="Rango1"/>
    <protectedRange sqref="G8:G11" name="Rango1_1"/>
  </protectedRanges>
  <mergeCells count="27">
    <mergeCell ref="B21:F21"/>
    <mergeCell ref="B13:F13"/>
    <mergeCell ref="B14:F14"/>
    <mergeCell ref="B25:E25"/>
    <mergeCell ref="C2:F2"/>
    <mergeCell ref="E4:F4"/>
    <mergeCell ref="B18:F18"/>
    <mergeCell ref="B19:F19"/>
    <mergeCell ref="B20:F20"/>
    <mergeCell ref="B24:F24"/>
    <mergeCell ref="B7:E7"/>
    <mergeCell ref="B6:E6"/>
    <mergeCell ref="B16:E16"/>
    <mergeCell ref="B17:F17"/>
    <mergeCell ref="B22:F22"/>
    <mergeCell ref="B23:F23"/>
    <mergeCell ref="I2:J2"/>
    <mergeCell ref="I3:J4"/>
    <mergeCell ref="G6:H6"/>
    <mergeCell ref="G2:H2"/>
    <mergeCell ref="G3:H4"/>
    <mergeCell ref="I6:J6"/>
    <mergeCell ref="B12:F12"/>
    <mergeCell ref="B10:F10"/>
    <mergeCell ref="B11:F11"/>
    <mergeCell ref="B8:F8"/>
    <mergeCell ref="B9:F9"/>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REQUISITOS</vt:lpstr>
      <vt:lpstr>BAREMACIÓN</vt:lpstr>
      <vt:lpstr>REQUISITOS!_Hlk199187674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Dirección RRHH GSC</dc:creator>
  <cp:keywords>Bases GSC</cp:keywords>
  <cp:lastModifiedBy>Tania Sanchez Moreno</cp:lastModifiedBy>
  <dcterms:created xsi:type="dcterms:W3CDTF">2025-01-27T14:13:46Z</dcterms:created>
  <dcterms:modified xsi:type="dcterms:W3CDTF">2026-05-25T12:53:50Z</dcterms:modified>
</cp:coreProperties>
</file>