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Mi PC\Desktop\TANIA TRABAJO\2026-04-01\SELECCION\"/>
    </mc:Choice>
  </mc:AlternateContent>
  <xr:revisionPtr revIDLastSave="0" documentId="8_{E55E483F-8BC5-4CB0-9E0E-9A5683FACCB3}" xr6:coauthVersionLast="47" xr6:coauthVersionMax="47" xr10:uidLastSave="{00000000-0000-0000-0000-000000000000}"/>
  <bookViews>
    <workbookView xWindow="-108" yWindow="-108" windowWidth="23256" windowHeight="12456" activeTab="2" xr2:uid="{C0E98E94-B022-49AD-BBE1-29CD66340AB6}"/>
  </bookViews>
  <sheets>
    <sheet name="INSTRUCCIONES" sheetId="1" r:id="rId1"/>
    <sheet name="REQUISITOS EECC" sheetId="3" r:id="rId2"/>
    <sheet name="BAREMACIÓN EECC" sheetId="2" r:id="rId3"/>
  </sheets>
  <definedNames>
    <definedName name="_Hlk193305707" localSheetId="2">'BAREMACIÓN EECC'!#REF!</definedName>
    <definedName name="_Hlk199187674" localSheetId="1">'REQUISITOS EECC'!$B$14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2" l="1"/>
  <c r="H16" i="2"/>
  <c r="J20" i="2"/>
  <c r="I20" i="2"/>
  <c r="H12" i="2"/>
  <c r="H9" i="2"/>
  <c r="H10" i="2"/>
  <c r="H11" i="2"/>
  <c r="H8" i="2"/>
  <c r="H18" i="2" l="1"/>
  <c r="H19" i="2"/>
  <c r="J13" i="2"/>
  <c r="I13" i="2"/>
  <c r="H13" i="2" l="1"/>
  <c r="H20" i="2"/>
  <c r="I3" i="2"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<sst xmlns="http://schemas.openxmlformats.org/spreadsheetml/2006/main" count="64" uniqueCount="62">
  <si>
    <t>INSTRUCCIONES</t>
  </si>
  <si>
    <t>CRITERIOS DE VALORACIÓN</t>
  </si>
  <si>
    <t>≥*</t>
  </si>
  <si>
    <t>&lt;**</t>
  </si>
  <si>
    <t>NOMBRE Y APELLIDOS:</t>
  </si>
  <si>
    <t>DNI:</t>
  </si>
  <si>
    <t>FECHA:</t>
  </si>
  <si>
    <t>PUNTUACIÓN MÁX.</t>
  </si>
  <si>
    <t>PUNTUACIÓN TOTAL</t>
  </si>
  <si>
    <t>AÑOS</t>
  </si>
  <si>
    <t>PUNTOS</t>
  </si>
  <si>
    <t>ORDEN LISTA</t>
  </si>
  <si>
    <t>SÍ</t>
  </si>
  <si>
    <t>NO</t>
  </si>
  <si>
    <t>BAREMACIÓN</t>
  </si>
  <si>
    <t>Experiencia (máx. 12 puntos)</t>
  </si>
  <si>
    <t>Formación (máx. 8 puntos)</t>
  </si>
  <si>
    <t>Disponibilidad de incorporación inmediata</t>
  </si>
  <si>
    <t>Disponibilidad para trabajar en turnos rotativos, incluyendo noches, fines de semana y festivos.</t>
  </si>
  <si>
    <r>
      <t>1.-</t>
    </r>
    <r>
      <rPr>
        <b/>
        <sz val="11"/>
        <color rgb="FF000000"/>
        <rFont val="Franklin Gothic Book"/>
        <family val="2"/>
        <scheme val="minor"/>
      </rPr>
      <t>      Titulación/Nivel formativo mínimo requerido:</t>
    </r>
  </si>
  <si>
    <r>
      <t>2.-</t>
    </r>
    <r>
      <rPr>
        <b/>
        <sz val="11"/>
        <color rgb="FF000000"/>
        <rFont val="Franklin Gothic Book"/>
        <family val="2"/>
        <scheme val="minor"/>
      </rPr>
      <t xml:space="preserve">      Experiencia o conocimientos mínimos requeridos: </t>
    </r>
  </si>
  <si>
    <r>
      <t>3.-</t>
    </r>
    <r>
      <rPr>
        <b/>
        <sz val="11"/>
        <color rgb="FF000000"/>
        <rFont val="Franklin Gothic Book"/>
        <family val="2"/>
        <scheme val="minor"/>
      </rPr>
      <t xml:space="preserve">      Disponibilidad: </t>
    </r>
  </si>
  <si>
    <t>Cumplimiento*</t>
  </si>
  <si>
    <t>Acreditación**</t>
  </si>
  <si>
    <t xml:space="preserve">* Se indicará si se cumple o no con el requisito. 
</t>
  </si>
  <si>
    <t>* Superior o igual a la experiencia exigida en el criterio. 
** Inferior al criterio, pero con experiencia probada de, al menos, la mitad o más del tiempo solicitado en cada criterio.</t>
  </si>
  <si>
    <t>Experiencia como docente/instructor en SVA y afines en materia de cuidados críticos, trauma, etc., de más de 3 años (mínimo de 2 ediciones/año)</t>
  </si>
  <si>
    <t>P. Máx.</t>
  </si>
  <si>
    <t>P. Unidad</t>
  </si>
  <si>
    <r>
      <t xml:space="preserve">SE HAN DE CUMPLIMENTAR LAS DOS HOJAS SIGUIENTES DEL PRESENTE ARCHIVO:  </t>
    </r>
    <r>
      <rPr>
        <b/>
        <sz val="12"/>
        <color rgb="FFFF0000"/>
        <rFont val="Franklin Gothic Medium"/>
        <family val="2"/>
        <scheme val="major"/>
      </rPr>
      <t>REQUISITOS Y BAREMACIÓN</t>
    </r>
  </si>
  <si>
    <t>UNA VEZ CUMPLIMENTADO, SE DEBE ADJUNTAR EL ARCHIVO A LA PRESENTACIÓN 
DE SU CANDIDATURA SEGÚN LAS INSTRUCCIONES DE LAS BASES</t>
  </si>
  <si>
    <t>UNDS.*</t>
  </si>
  <si>
    <t>* Indicar el número de unidades, es decir, en número de titulaciones, cursos, etc. que se posee de cada bloque.</t>
  </si>
  <si>
    <t>FORMACIÓN: En las celdas en blanco de este bloque, en la columna Unidades, indicar el número de titulaciones, cursos, etc. que se posee de cada bloque.</t>
  </si>
  <si>
    <r>
      <t xml:space="preserve">En la pestaña </t>
    </r>
    <r>
      <rPr>
        <b/>
        <sz val="12"/>
        <color rgb="FFFF0000"/>
        <rFont val="Franklin Gothic Medium"/>
        <family val="2"/>
        <scheme val="major"/>
      </rPr>
      <t>REQUISITOS</t>
    </r>
    <r>
      <rPr>
        <sz val="12"/>
        <color theme="1"/>
        <rFont val="Franklin Gothic Medium"/>
        <family val="2"/>
        <scheme val="major"/>
      </rPr>
      <t xml:space="preserve"> se ha de indicar el cumplimiento de los requisitos específicos señalados en las bases, eligiendo Sí o No en la lista desplegable.</t>
    </r>
  </si>
  <si>
    <r>
      <t xml:space="preserve">En la pestaña </t>
    </r>
    <r>
      <rPr>
        <b/>
        <sz val="12"/>
        <color rgb="FFFF0000"/>
        <rFont val="Franklin Gothic Medium"/>
        <family val="2"/>
        <scheme val="major"/>
      </rPr>
      <t>BAREMACIÓN</t>
    </r>
    <r>
      <rPr>
        <sz val="12"/>
        <color theme="1"/>
        <rFont val="Franklin Gothic Medium"/>
        <family val="2"/>
        <scheme val="major"/>
      </rPr>
      <t xml:space="preserve"> hay un cuestionario con los criterios establecidos en las bases del proceso.</t>
    </r>
  </si>
  <si>
    <t>En el encabezado hay que indicar Nombre, Apellidos y DNI, y después proceder a la autobaremación.</t>
  </si>
  <si>
    <t>EXPERIENCIA: En las celdas en blanco, hay que indicar si se cumple con el criterio y en qué grado, indicando los años y los meses, redondeando con un único decimal.</t>
  </si>
  <si>
    <t>Todo lo que se indique que se cumple, se tiene que poder demostrar con la documentación presentada en el proceso.</t>
  </si>
  <si>
    <t>El cuestionario asignará los puntos correspondientes al criterio de manera automática.</t>
  </si>
  <si>
    <t>En el encabezado se sumará la puntuación obtenida que servirá para establecer su posición en la lista de reserva.</t>
  </si>
  <si>
    <t>El orden en la lista de reserva lo establecerá GSC una vez revisadas todas las autobaremaciones.</t>
  </si>
  <si>
    <t>En caso de empate de puntuación, se podrá requerir una entrevista personal que establezca la prelación.</t>
  </si>
  <si>
    <t>En caso de cumplirlo, indicar la forma de acreditarlo, bien mediante un documento específico, con su nombre de archivo, bien en virtud de la declaración responsable incluida en el Anexo II, Solicitud de admisión.</t>
  </si>
  <si>
    <t>** En caso afirmativo, se indicará con qué documento se acredita, o se dará por acreditado mediante la Declaración Responsable del Anexo II.</t>
  </si>
  <si>
    <t>Diplomatura/Grado en Enfermería</t>
  </si>
  <si>
    <t>Estar colegiado en un Colegio Oficial de Enfermería de Canarias.</t>
  </si>
  <si>
    <t>Experiencia profesional de 4 años o más en funciones de Enfermería de Urgencias/Críticos/Cuidados Intensivos hospitalarios y/o extrahospitalarios</t>
  </si>
  <si>
    <t>Título de Máster Oficial o superior relacionado con el puesto (Máster en Urgencias, Emergencias y Catástrofes, Máster en Cuidados Críticos de Enfermería) (1,5 por cada uno hasta un máximo de 3 puntos)</t>
  </si>
  <si>
    <t>Título de Máster no Oficial o superior relacionado con el puesto (Máster en Urgencias, Emergencias y Catástrofes, Máster en Cuidados Críticos de Enfermería) &gt; 500h (0,75 por cada uno hasta un máximo de 1,5 puntos)</t>
  </si>
  <si>
    <t>SVA pediátrico y neonatal o SVA adultos (Certificado por la AHA/ERC, SEMICyUC, colegio de enfermería u otra entidad certificadora oficial) (0,5 por cada uno hasta un máximo de 1 punto)</t>
  </si>
  <si>
    <r>
      <t xml:space="preserve">AUTOBAREMACIÓN DE MÉRITOS,
MEDIANTE PROCEDIMIENTO REDUCIDO, 
PARA LA COBERTURA TEMPORAL DEL PUESTO DE 
</t>
    </r>
    <r>
      <rPr>
        <b/>
        <u/>
        <sz val="15"/>
        <color theme="3"/>
        <rFont val="Franklin Gothic Book"/>
        <family val="2"/>
        <scheme val="minor"/>
      </rPr>
      <t>ENFERMERO/A COORDINADOR/A.</t>
    </r>
  </si>
  <si>
    <t>Requisitos del puesto:</t>
  </si>
  <si>
    <t>Haber desempeñado, al menos 2 años, el puesto o categoría de Enfermero/a.</t>
  </si>
  <si>
    <r>
      <t>4.-</t>
    </r>
    <r>
      <rPr>
        <b/>
        <sz val="11"/>
        <color rgb="FF000000"/>
        <rFont val="Franklin Gothic Book"/>
        <family val="2"/>
        <scheme val="minor"/>
      </rPr>
      <t>      Otros (compromiso de presentarlo previo a la contratación):</t>
    </r>
  </si>
  <si>
    <t>Obtener el Certificado negativo de delitos de naturaleza sexual</t>
  </si>
  <si>
    <t>Tener Seguro de Responsabilidad Civil en vigor</t>
  </si>
  <si>
    <t>Experiencia profesional de 4 años o más en el puesto de Enfermero/a</t>
  </si>
  <si>
    <t>Experiencia profesional, de 2 años o más, dentro de GSC, como Enfermero/a coordinador/a</t>
  </si>
  <si>
    <t>Experiencia profesional, de 2 años o más, dentro de GSC, en funciones de Enfermero/a RRAA</t>
  </si>
  <si>
    <t>Otra titulación técnica relacionada con el ámbito requerido (ATLS, PHTLS, ITLS, AITP, TEC), Diploma de Experto en materias relacionadas con el puesto (Experto en atención a urgencias, emergencias y catástrofes, Experto Universitario en atención a múltiples víctimas y catástrofes) (0,5 por cada uno hasta un máximo de 2,5 puntos)</t>
  </si>
  <si>
    <t>Declaración Responsable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</si>
</sst>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Franklin Gothic Book"/>
      <family val="2"/>
      <scheme val="minor"/>
    </font>
    <font>
      <b/>
      <sz val="11"/>
      <color theme="0"/>
      <name val="Franklin Gothic Book"/>
      <family val="2"/>
      <scheme val="minor"/>
    </font>
    <font>
      <b/>
      <sz val="11"/>
      <color theme="1"/>
      <name val="Franklin Gothic Book"/>
      <family val="2"/>
      <scheme val="minor"/>
    </font>
    <font>
      <sz val="11"/>
      <color theme="0"/>
      <name val="Franklin Gothic Book"/>
      <family val="2"/>
      <scheme val="minor"/>
    </font>
    <font>
      <sz val="11"/>
      <color theme="1"/>
      <name val="Franklin Gothic Medium"/>
      <family val="2"/>
      <scheme val="major"/>
    </font>
    <font>
      <b/>
      <sz val="14"/>
      <color theme="3"/>
      <name val="Franklin Gothic Medium"/>
      <family val="2"/>
      <scheme val="major"/>
    </font>
    <font>
      <sz val="12"/>
      <color theme="1"/>
      <name val="Franklin Gothic Medium"/>
      <family val="2"/>
      <scheme val="major"/>
    </font>
    <font>
      <i/>
      <sz val="11"/>
      <color theme="1"/>
      <name val="Franklin Gothic Book"/>
      <family val="2"/>
      <scheme val="minor"/>
    </font>
    <font>
      <b/>
      <sz val="16"/>
      <color theme="1"/>
      <name val="Franklin Gothic Book"/>
      <family val="2"/>
      <scheme val="minor"/>
    </font>
    <font>
      <b/>
      <sz val="11"/>
      <color rgb="FF000000"/>
      <name val="Franklin Gothic Book"/>
      <family val="2"/>
      <scheme val="minor"/>
    </font>
    <font>
      <sz val="11"/>
      <color rgb="FF000000"/>
      <name val="Franklin Gothic Book"/>
      <family val="2"/>
      <scheme val="minor"/>
    </font>
    <font>
      <b/>
      <sz val="15"/>
      <color theme="3"/>
      <name val="Franklin Gothic Book"/>
      <family val="2"/>
      <scheme val="minor"/>
    </font>
    <font>
      <b/>
      <sz val="12"/>
      <color rgb="FFFF0000"/>
      <name val="Franklin Gothic Medium"/>
      <family val="2"/>
      <scheme val="major"/>
    </font>
    <font>
      <sz val="12"/>
      <color rgb="FFFF0000"/>
      <name val="Franklin Gothic Medium"/>
      <family val="2"/>
      <scheme val="major"/>
    </font>
    <font>
      <b/>
      <u/>
      <sz val="15"/>
      <color theme="3"/>
      <name val="Franklin Gothic Book"/>
      <family val="2"/>
      <scheme val="minor"/>
    </font>
    <font>
      <i/>
      <sz val="11"/>
      <color theme="2" tint="0.79998168889431442"/>
      <name val="Franklin Gothic Book"/>
      <family val="2"/>
      <scheme val="minor"/>
    </font>
  </fonts>
  <fills count="8">
    <fill>
      <patternFill patternType="none"/>
    </fill>
    <fill>
      <patternFill patternType="gray125"/>
    </fill>
    <fill>
      <patternFill patternType="solid">
        <fgColor theme="2" tint="0.39997558519241921"/>
        <bgColor indexed="64"/>
      </patternFill>
    </fill>
    <fill>
      <patternFill patternType="solid">
        <fgColor theme="3" tint="0.79998168889431442"/>
        <bgColor indexed="64"/>
      </patternFill>
    </fill>
    <fill>
      <patternFill patternType="solid">
        <fgColor theme="7"/>
        <bgColor indexed="64"/>
      </patternFill>
    </fill>
    <fill>
      <patternFill patternType="solid">
        <fgColor theme="8"/>
        <bgColor indexed="64"/>
      </patternFill>
    </fill>
    <fill>
      <patternFill patternType="solid">
        <fgColor theme="2" tint="0.79998168889431442"/>
        <bgColor indexed="64"/>
      </patternFill>
    </fill>
    <fill>
      <patternFill patternType="solid">
        <fgColor theme="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s>
  <cellStyleXfs count="1">
    <xf numFmtId="0" fontId="0" fillId="0" borderId="0"/>
  </cellStyleXfs>
  <cellXfs count="49">
    <xf numFmtId="0" fontId="0" fillId="0" borderId="0" xfId="0"/>
    <xf numFmtId="0" fontId="4" fillId="0" borderId="0" xfId="0" applyFont="1"/>
    <xf numFmtId="0" fontId="0" fillId="0" borderId="0" xfId="0" applyAlignment="1">
      <alignment vertical="center"/>
    </xf>
    <xf numFmtId="0" fontId="0" fillId="0" borderId="0" xfId="0" applyAlignment="1">
      <alignment horizontal="left" vertical="center"/>
    </xf>
    <xf numFmtId="0" fontId="4" fillId="3" borderId="0" xfId="0" applyFont="1" applyFill="1"/>
    <xf numFmtId="0" fontId="0" fillId="3" borderId="0" xfId="0" applyFill="1"/>
    <xf numFmtId="0" fontId="2" fillId="4" borderId="0" xfId="0" applyFont="1" applyFill="1" applyAlignment="1">
      <alignment horizontal="center" vertical="center"/>
    </xf>
    <xf numFmtId="0" fontId="2" fillId="0" borderId="1" xfId="0" applyFont="1" applyBorder="1" applyAlignment="1">
      <alignment horizontal="center" vertical="center"/>
    </xf>
    <xf numFmtId="0" fontId="0" fillId="5" borderId="0" xfId="0" applyFill="1"/>
    <xf numFmtId="0" fontId="2" fillId="5" borderId="0" xfId="0" applyFont="1" applyFill="1" applyAlignment="1">
      <alignment horizontal="center" vertical="center"/>
    </xf>
    <xf numFmtId="0" fontId="1" fillId="7" borderId="1" xfId="0" applyFont="1" applyFill="1" applyBorder="1" applyAlignment="1">
      <alignment horizontal="left" vertical="center"/>
    </xf>
    <xf numFmtId="0" fontId="1" fillId="7" borderId="1" xfId="0" applyFont="1" applyFill="1" applyBorder="1" applyAlignment="1">
      <alignment horizontal="center" vertical="center"/>
    </xf>
    <xf numFmtId="0" fontId="2" fillId="5" borderId="1" xfId="0" applyFont="1" applyFill="1" applyBorder="1" applyAlignment="1">
      <alignment horizontal="center" vertical="center"/>
    </xf>
    <xf numFmtId="164" fontId="0" fillId="6" borderId="0" xfId="0" applyNumberFormat="1" applyFill="1" applyAlignment="1">
      <alignment horizontal="center" vertical="center"/>
    </xf>
    <xf numFmtId="1" fontId="2" fillId="5" borderId="0" xfId="0" applyNumberFormat="1" applyFont="1" applyFill="1" applyAlignment="1">
      <alignment horizontal="center" vertical="center"/>
    </xf>
    <xf numFmtId="0" fontId="0" fillId="5" borderId="0" xfId="0" applyFill="1" applyAlignment="1">
      <alignment horizontal="center" vertical="center"/>
    </xf>
    <xf numFmtId="0" fontId="0" fillId="6" borderId="0" xfId="0" applyFill="1" applyAlignment="1">
      <alignment horizontal="center" vertical="center"/>
    </xf>
    <xf numFmtId="0" fontId="2" fillId="5" borderId="0" xfId="0" applyFont="1" applyFill="1" applyAlignment="1">
      <alignment horizontal="center"/>
    </xf>
    <xf numFmtId="0" fontId="3" fillId="0" borderId="0" xfId="0" applyFont="1"/>
    <xf numFmtId="0" fontId="2" fillId="0" borderId="0" xfId="0" applyFont="1" applyAlignment="1">
      <alignment horizontal="center" vertical="center"/>
    </xf>
    <xf numFmtId="0" fontId="9" fillId="0" borderId="0" xfId="0" applyFont="1" applyAlignment="1">
      <alignment horizontal="justify" vertical="center"/>
    </xf>
    <xf numFmtId="0" fontId="10" fillId="0" borderId="0" xfId="0" applyFont="1" applyAlignment="1">
      <alignment horizontal="justify" vertical="center"/>
    </xf>
    <xf numFmtId="0" fontId="3" fillId="0" borderId="0" xfId="0" applyFont="1" applyAlignment="1">
      <alignment horizontal="center"/>
    </xf>
    <xf numFmtId="0" fontId="7" fillId="5" borderId="0" xfId="0" applyFont="1" applyFill="1" applyAlignment="1">
      <alignment horizontal="left" vertical="center" wrapText="1"/>
    </xf>
    <xf numFmtId="0" fontId="2" fillId="2" borderId="0" xfId="0" applyFont="1" applyFill="1" applyAlignment="1">
      <alignment horizontal="center" vertical="center"/>
    </xf>
    <xf numFmtId="0" fontId="0" fillId="0" borderId="1" xfId="0" applyBorder="1" applyAlignment="1">
      <alignment horizontal="center" vertical="center"/>
    </xf>
    <xf numFmtId="0" fontId="11" fillId="0" borderId="0" xfId="0" applyFont="1" applyAlignment="1">
      <alignment horizontal="center" vertical="center" wrapText="1"/>
    </xf>
    <xf numFmtId="0" fontId="2" fillId="0" borderId="1" xfId="0" applyFont="1" applyBorder="1" applyAlignment="1">
      <alignment horizontal="left" vertical="center"/>
    </xf>
    <xf numFmtId="0" fontId="15" fillId="6" borderId="5" xfId="0" applyFont="1" applyFill="1" applyBorder="1" applyAlignment="1">
      <alignment horizontal="center" vertical="center"/>
    </xf>
    <xf numFmtId="0" fontId="2" fillId="2" borderId="1"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1" xfId="0" applyFont="1" applyFill="1" applyBorder="1" applyAlignment="1">
      <alignment horizontal="center" vertical="center"/>
    </xf>
    <xf numFmtId="0" fontId="1" fillId="7" borderId="1" xfId="0" applyFont="1" applyFill="1" applyBorder="1" applyAlignment="1">
      <alignment horizontal="center"/>
    </xf>
    <xf numFmtId="0" fontId="1" fillId="7"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2" fillId="2" borderId="0" xfId="0" applyFont="1" applyFill="1" applyAlignment="1">
      <alignment horizontal="center" vertical="center"/>
    </xf>
    <xf numFmtId="0" fontId="7" fillId="5" borderId="0" xfId="0" applyFont="1" applyFill="1" applyAlignment="1">
      <alignment horizontal="left" vertical="center" wrapText="1"/>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0" fillId="6" borderId="0" xfId="0" applyFill="1" applyAlignment="1">
      <alignment horizontal="left" vertical="center" wrapText="1"/>
    </xf>
    <xf numFmtId="0" fontId="0" fillId="6" borderId="5" xfId="0" applyFill="1" applyBorder="1" applyAlignment="1">
      <alignment horizontal="left" vertical="center" wrapText="1"/>
    </xf>
    <xf numFmtId="0" fontId="2" fillId="4" borderId="0" xfId="0" applyFont="1" applyFill="1" applyAlignment="1">
      <alignment horizontal="center" vertical="center"/>
    </xf>
    <xf numFmtId="0" fontId="5" fillId="2" borderId="0" xfId="0" applyFont="1" applyFill="1" applyAlignment="1">
      <alignment horizontal="center" vertical="center"/>
    </xf>
    <xf numFmtId="0" fontId="6" fillId="3" borderId="0" xfId="0" applyFont="1" applyFill="1" applyAlignment="1">
      <alignment horizontal="left" vertical="center" wrapText="1"/>
    </xf>
    <xf numFmtId="0" fontId="13" fillId="0" borderId="0" xfId="0" applyFont="1" applyAlignment="1">
      <alignment horizontal="center"/>
    </xf>
    <xf numFmtId="0" fontId="13" fillId="0" borderId="0" xfId="0" applyFont="1" applyAlignment="1">
      <alignment horizontal="center" wrapText="1"/>
    </xf>
    <xf numFmtId="0" fontId="6" fillId="3" borderId="0" xfId="0" applyFont="1" applyFill="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GSC">
  <a:themeElements>
    <a:clrScheme name="GSC">
      <a:dk1>
        <a:srgbClr val="003049"/>
      </a:dk1>
      <a:lt1>
        <a:sysClr val="window" lastClr="FFFFFF"/>
      </a:lt1>
      <a:dk2>
        <a:srgbClr val="164A95"/>
      </a:dk2>
      <a:lt2>
        <a:srgbClr val="FCDF19"/>
      </a:lt2>
      <a:accent1>
        <a:srgbClr val="FCBF49"/>
      </a:accent1>
      <a:accent2>
        <a:srgbClr val="F77F00"/>
      </a:accent2>
      <a:accent3>
        <a:srgbClr val="EAE2B7"/>
      </a:accent3>
      <a:accent4>
        <a:srgbClr val="C2D1D9"/>
      </a:accent4>
      <a:accent5>
        <a:srgbClr val="D9E0E4"/>
      </a:accent5>
      <a:accent6>
        <a:srgbClr val="356680"/>
      </a:accent6>
      <a:hlink>
        <a:srgbClr val="C00000"/>
      </a:hlink>
      <a:folHlink>
        <a:srgbClr val="ACCBF9"/>
      </a:folHlink>
    </a:clrScheme>
    <a:fontScheme name="Franklin Gothic">
      <a:majorFont>
        <a:latin typeface="Franklin Gothic Medium" panose="020B0603020102020204"/>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Franklin Gothic Book" panose="020B0503020102020204"/>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Vista">
      <a:fillStyleLst>
        <a:solidFill>
          <a:schemeClr val="phClr"/>
        </a:solidFill>
        <a:solidFill>
          <a:schemeClr val="phClr">
            <a:tint val="60000"/>
            <a:satMod val="120000"/>
          </a:schemeClr>
        </a:solidFill>
        <a:solidFill>
          <a:schemeClr val="phClr">
            <a:shade val="75000"/>
            <a:satMod val="160000"/>
          </a:schemeClr>
        </a:solidFill>
      </a:fillStyleLst>
      <a:lnStyleLst>
        <a:ln w="9525" cap="flat" cmpd="sng" algn="ctr">
          <a:solidFill>
            <a:schemeClr val="phClr"/>
          </a:solidFill>
          <a:prstDash val="solid"/>
        </a:ln>
        <a:ln w="13970" cap="flat" cmpd="sng" algn="ctr">
          <a:solidFill>
            <a:schemeClr val="phClr"/>
          </a:solidFill>
          <a:prstDash val="solid"/>
        </a:ln>
        <a:ln w="17145" cap="flat" cmpd="sng" algn="ctr">
          <a:solidFill>
            <a:schemeClr val="phClr">
              <a:shade val="95000"/>
              <a:alpha val="95000"/>
              <a:satMod val="150000"/>
            </a:schemeClr>
          </a:solidFill>
          <a:prstDash val="solid"/>
        </a:ln>
      </a:lnStyleLst>
      <a:effectStyleLst>
        <a:effectStyle>
          <a:effectLst/>
        </a:effectStyle>
        <a:effectStyle>
          <a:effectLst>
            <a:outerShdw blurRad="50800" dist="15240" dir="5400000" algn="tl" rotWithShape="0">
              <a:srgbClr val="000000">
                <a:alpha val="75000"/>
              </a:srgbClr>
            </a:outerShdw>
          </a:effectLst>
          <a:scene3d>
            <a:camera prst="orthographicFront">
              <a:rot lat="0" lon="0" rev="0"/>
            </a:camera>
            <a:lightRig rig="brightRoom" dir="tl"/>
          </a:scene3d>
          <a:sp3d contourW="9525" prstMaterial="flat">
            <a:bevelT w="0" h="0" prst="coolSlant"/>
            <a:contourClr>
              <a:schemeClr val="phClr">
                <a:shade val="35000"/>
                <a:satMod val="130000"/>
              </a:schemeClr>
            </a:contourClr>
          </a:sp3d>
        </a:effectStyle>
        <a:effectStyle>
          <a:effectLst>
            <a:outerShdw blurRad="76200" dist="25400" dir="5400000" algn="tl" rotWithShape="0">
              <a:srgbClr val="000000">
                <a:alpha val="55000"/>
              </a:srgbClr>
            </a:outerShdw>
          </a:effectLst>
          <a:scene3d>
            <a:camera prst="orthographicFront">
              <a:rot lat="0" lon="0" rev="0"/>
            </a:camera>
            <a:lightRig rig="brightRoom" dir="tl"/>
          </a:scene3d>
          <a:sp3d contourW="19050" prstMaterial="flat">
            <a:bevelT w="0" h="0" prst="coolSlant"/>
            <a:contourClr>
              <a:schemeClr val="phClr">
                <a:shade val="25000"/>
                <a:satMod val="140000"/>
              </a:schemeClr>
            </a:contourClr>
          </a:sp3d>
        </a:effectStyle>
      </a:effectStyleLst>
      <a:bgFillStyleLst>
        <a:solidFill>
          <a:schemeClr val="phClr"/>
        </a:solidFill>
        <a:solidFill>
          <a:schemeClr val="phClr">
            <a:tint val="95000"/>
            <a:satMod val="170000"/>
          </a:schemeClr>
        </a:solidFill>
        <a:gradFill rotWithShape="1">
          <a:gsLst>
            <a:gs pos="0">
              <a:schemeClr val="phClr">
                <a:tint val="94000"/>
                <a:shade val="98000"/>
                <a:satMod val="130000"/>
                <a:lumMod val="102000"/>
              </a:schemeClr>
            </a:gs>
            <a:gs pos="100000">
              <a:schemeClr val="phClr">
                <a:tint val="98000"/>
                <a:shade val="78000"/>
                <a:satMod val="140000"/>
              </a:schemeClr>
            </a:gs>
          </a:gsLst>
          <a:path path="circle">
            <a:fillToRect l="100000" t="100000" r="100000" b="100000"/>
          </a:path>
        </a:gradFill>
      </a:bgFillStyleLst>
    </a:fmtScheme>
  </a:themeElements>
  <a:objectDefaults/>
  <a:extraClrSchemeLst/>
  <a:extLst>
    <a:ext uri="{05A4C25C-085E-4340-85A3-A5531E510DB2}">
      <thm15:themeFamily xmlns:thm15="http://schemas.microsoft.com/office/thememl/2012/main" name="GSC" id="{EA4B6E32-75A8-4181-B685-818E388E2D2D}" vid="{661E28C4-484C-4FF9-976D-9434630108FB}"/>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3B175-EA01-43FE-AD37-E5FC6F41100D}">
  <sheetPr>
    <tabColor theme="3"/>
  </sheetPr>
  <dimension ref="B2:C22"/>
  <sheetViews>
    <sheetView showGridLines="0" topLeftCell="A7" zoomScaleNormal="100" workbookViewId="0">
      <selection activeCell="E8" sqref="E8"/>
    </sheetView>
  </sheetViews>
  <sheetFormatPr baseColWidth="10" defaultRowHeight="15" x14ac:dyDescent="0.35"/>
  <cols>
    <col min="1" max="1" width="3.1796875" customWidth="1"/>
    <col min="2" max="2" width="30.1796875" customWidth="1"/>
    <col min="3" max="3" width="66.90625" customWidth="1"/>
  </cols>
  <sheetData>
    <row r="2" spans="2:3" ht="91.95" customHeight="1" x14ac:dyDescent="0.35">
      <c r="B2" t="e" vm="1">
        <v>#VALUE!</v>
      </c>
      <c r="C2" s="26" t="s">
        <v>51</v>
      </c>
    </row>
    <row r="4" spans="2:3" ht="27" customHeight="1" x14ac:dyDescent="0.35">
      <c r="B4" s="44" t="s">
        <v>0</v>
      </c>
      <c r="C4" s="44"/>
    </row>
    <row r="6" spans="2:3" ht="16.2" x14ac:dyDescent="0.35">
      <c r="B6" s="46" t="s">
        <v>29</v>
      </c>
      <c r="C6" s="46"/>
    </row>
    <row r="8" spans="2:3" ht="45.6" customHeight="1" x14ac:dyDescent="0.35">
      <c r="B8" s="45" t="s">
        <v>34</v>
      </c>
      <c r="C8" s="45"/>
    </row>
    <row r="9" spans="2:3" ht="45.6" customHeight="1" x14ac:dyDescent="0.35">
      <c r="B9" s="45" t="s">
        <v>43</v>
      </c>
      <c r="C9" s="45"/>
    </row>
    <row r="10" spans="2:3" ht="16.95" customHeight="1" x14ac:dyDescent="0.35"/>
    <row r="11" spans="2:3" s="3" customFormat="1" ht="25.2" customHeight="1" x14ac:dyDescent="0.35">
      <c r="B11" s="48" t="s">
        <v>35</v>
      </c>
      <c r="C11" s="48"/>
    </row>
    <row r="12" spans="2:3" s="3" customFormat="1" ht="25.2" customHeight="1" x14ac:dyDescent="0.35">
      <c r="B12" s="48" t="s">
        <v>36</v>
      </c>
      <c r="C12" s="48"/>
    </row>
    <row r="13" spans="2:3" s="3" customFormat="1" ht="45.6" customHeight="1" x14ac:dyDescent="0.35">
      <c r="B13" s="45" t="s">
        <v>37</v>
      </c>
      <c r="C13" s="45"/>
    </row>
    <row r="14" spans="2:3" s="3" customFormat="1" ht="45.6" customHeight="1" x14ac:dyDescent="0.35">
      <c r="B14" s="45" t="s">
        <v>33</v>
      </c>
      <c r="C14" s="45"/>
    </row>
    <row r="15" spans="2:3" s="3" customFormat="1" ht="25.2" customHeight="1" x14ac:dyDescent="0.35">
      <c r="B15" s="48" t="s">
        <v>38</v>
      </c>
      <c r="C15" s="48"/>
    </row>
    <row r="16" spans="2:3" s="3" customFormat="1" ht="25.2" customHeight="1" x14ac:dyDescent="0.35">
      <c r="B16" s="48" t="s">
        <v>39</v>
      </c>
      <c r="C16" s="48"/>
    </row>
    <row r="17" spans="2:3" s="3" customFormat="1" ht="25.2" customHeight="1" x14ac:dyDescent="0.35">
      <c r="B17" s="48" t="s">
        <v>40</v>
      </c>
      <c r="C17" s="48"/>
    </row>
    <row r="18" spans="2:3" s="3" customFormat="1" ht="25.2" customHeight="1" x14ac:dyDescent="0.35">
      <c r="B18" s="48" t="s">
        <v>41</v>
      </c>
      <c r="C18" s="48"/>
    </row>
    <row r="19" spans="2:3" s="3" customFormat="1" ht="25.2" customHeight="1" x14ac:dyDescent="0.35">
      <c r="B19" s="48" t="s">
        <v>42</v>
      </c>
      <c r="C19" s="48"/>
    </row>
    <row r="20" spans="2:3" ht="6" customHeight="1" x14ac:dyDescent="0.35">
      <c r="B20" s="4"/>
      <c r="C20" s="5"/>
    </row>
    <row r="21" spans="2:3" ht="11.4" customHeight="1" x14ac:dyDescent="0.35">
      <c r="B21" s="1"/>
    </row>
    <row r="22" spans="2:3" ht="31.2" customHeight="1" x14ac:dyDescent="0.35">
      <c r="B22" s="47" t="s">
        <v>30</v>
      </c>
      <c r="C22" s="47"/>
    </row>
  </sheetData>
  <sheetProtection algorithmName="SHA-512" hashValue="H8Zfbk6JXRXBiuphAlPAEXpMOex3KO7zisZXCuXKpFrz9KXXGPt0pnuvOTYcc0wmtoOcOIZMPqrNoQBjo6XVfw==" saltValue="jJW9A4f5Kk86aDHdiaMv3A==" spinCount="100000" sheet="1" objects="1" scenarios="1" selectLockedCells="1"/>
  <mergeCells count="14">
    <mergeCell ref="B22:C22"/>
    <mergeCell ref="B8:C8"/>
    <mergeCell ref="B11:C11"/>
    <mergeCell ref="B12:C12"/>
    <mergeCell ref="B15:C15"/>
    <mergeCell ref="B16:C16"/>
    <mergeCell ref="B17:C17"/>
    <mergeCell ref="B18:C18"/>
    <mergeCell ref="B19:C19"/>
    <mergeCell ref="B4:C4"/>
    <mergeCell ref="B13:C13"/>
    <mergeCell ref="B14:C14"/>
    <mergeCell ref="B9:C9"/>
    <mergeCell ref="B6:C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D0E4-117F-46E2-880E-13C7764DFEA6}">
  <sheetPr>
    <tabColor theme="7"/>
  </sheetPr>
  <dimension ref="A1:E20"/>
  <sheetViews>
    <sheetView showGridLines="0" workbookViewId="0">
      <selection activeCell="B2" sqref="B2:C2"/>
    </sheetView>
  </sheetViews>
  <sheetFormatPr baseColWidth="10" defaultColWidth="8.453125" defaultRowHeight="15" x14ac:dyDescent="0.35"/>
  <cols>
    <col min="1" max="1" width="2.81640625" customWidth="1"/>
    <col min="2" max="2" width="54.81640625" customWidth="1"/>
    <col min="3" max="3" width="3.90625" customWidth="1"/>
    <col min="4" max="4" width="12.6328125" bestFit="1" customWidth="1"/>
    <col min="5" max="5" width="32.54296875" customWidth="1"/>
  </cols>
  <sheetData>
    <row r="1" spans="1:5" x14ac:dyDescent="0.35">
      <c r="A1" s="18" t="s">
        <v>12</v>
      </c>
    </row>
    <row r="2" spans="1:5" x14ac:dyDescent="0.35">
      <c r="A2" s="18" t="s">
        <v>13</v>
      </c>
      <c r="B2" s="36" t="s">
        <v>52</v>
      </c>
      <c r="C2" s="36"/>
      <c r="D2" s="11" t="s">
        <v>22</v>
      </c>
      <c r="E2" s="11" t="s">
        <v>23</v>
      </c>
    </row>
    <row r="3" spans="1:5" x14ac:dyDescent="0.35">
      <c r="B3" s="20"/>
    </row>
    <row r="4" spans="1:5" x14ac:dyDescent="0.35">
      <c r="B4" s="43" t="s">
        <v>19</v>
      </c>
      <c r="C4" s="43"/>
      <c r="D4" s="43"/>
      <c r="E4" s="43"/>
    </row>
    <row r="5" spans="1:5" x14ac:dyDescent="0.35">
      <c r="B5" s="21" t="s">
        <v>45</v>
      </c>
      <c r="D5" s="7"/>
      <c r="E5" s="25"/>
    </row>
    <row r="6" spans="1:5" x14ac:dyDescent="0.35">
      <c r="B6" s="21"/>
      <c r="D6" s="19"/>
      <c r="E6" s="19"/>
    </row>
    <row r="7" spans="1:5" x14ac:dyDescent="0.35">
      <c r="B7" s="43" t="s">
        <v>20</v>
      </c>
      <c r="C7" s="43"/>
      <c r="D7" s="43"/>
      <c r="E7" s="43"/>
    </row>
    <row r="8" spans="1:5" ht="30" x14ac:dyDescent="0.35">
      <c r="B8" s="21" t="s">
        <v>53</v>
      </c>
      <c r="D8" s="7"/>
      <c r="E8" s="25"/>
    </row>
    <row r="9" spans="1:5" x14ac:dyDescent="0.35">
      <c r="B9" s="21"/>
    </row>
    <row r="10" spans="1:5" x14ac:dyDescent="0.35">
      <c r="B10" s="43" t="s">
        <v>21</v>
      </c>
      <c r="C10" s="43"/>
      <c r="D10" s="43"/>
      <c r="E10" s="43"/>
    </row>
    <row r="11" spans="1:5" x14ac:dyDescent="0.35">
      <c r="B11" s="21" t="s">
        <v>17</v>
      </c>
      <c r="D11" s="7"/>
      <c r="E11" s="25" t="s">
        <v>61</v>
      </c>
    </row>
    <row r="12" spans="1:5" ht="30" x14ac:dyDescent="0.35">
      <c r="B12" s="21" t="s">
        <v>18</v>
      </c>
      <c r="D12" s="7"/>
      <c r="E12" s="25" t="s">
        <v>61</v>
      </c>
    </row>
    <row r="13" spans="1:5" x14ac:dyDescent="0.35">
      <c r="B13" s="21"/>
    </row>
    <row r="14" spans="1:5" x14ac:dyDescent="0.35">
      <c r="B14" s="43" t="s">
        <v>54</v>
      </c>
      <c r="C14" s="43"/>
      <c r="D14" s="43"/>
      <c r="E14" s="43"/>
    </row>
    <row r="15" spans="1:5" x14ac:dyDescent="0.35">
      <c r="B15" s="21" t="s">
        <v>55</v>
      </c>
      <c r="D15" s="7"/>
      <c r="E15" s="25"/>
    </row>
    <row r="16" spans="1:5" x14ac:dyDescent="0.35">
      <c r="B16" s="21" t="s">
        <v>56</v>
      </c>
      <c r="D16" s="7"/>
      <c r="E16" s="25"/>
    </row>
    <row r="17" spans="2:5" x14ac:dyDescent="0.35">
      <c r="B17" s="21" t="s">
        <v>46</v>
      </c>
      <c r="D17" s="7"/>
      <c r="E17" s="25"/>
    </row>
    <row r="19" spans="2:5" x14ac:dyDescent="0.35">
      <c r="B19" s="37" t="s">
        <v>24</v>
      </c>
      <c r="C19" s="37"/>
      <c r="D19" s="37"/>
      <c r="E19" s="37"/>
    </row>
    <row r="20" spans="2:5" x14ac:dyDescent="0.35">
      <c r="B20" s="37" t="s">
        <v>44</v>
      </c>
      <c r="C20" s="37"/>
      <c r="D20" s="37"/>
      <c r="E20" s="37"/>
    </row>
  </sheetData>
  <sheetProtection sheet="1" objects="1" scenarios="1"/>
  <protectedRanges>
    <protectedRange sqref="D5:E5 D8:E8 D11:D12 D15:E17" name="Rango1"/>
  </protectedRanges>
  <mergeCells count="7">
    <mergeCell ref="B19:E19"/>
    <mergeCell ref="B20:E20"/>
    <mergeCell ref="B2:C2"/>
    <mergeCell ref="B4:E4"/>
    <mergeCell ref="B7:E7"/>
    <mergeCell ref="B10:E10"/>
    <mergeCell ref="B14:E14"/>
  </mergeCells>
  <dataValidations count="2">
    <dataValidation type="list" allowBlank="1" showInputMessage="1" showErrorMessage="1" sqref="D6" xr:uid="{2FE75F01-61A3-49E4-9CD9-824ABEDE6910}">
      <formula1>#REF!</formula1>
    </dataValidation>
    <dataValidation type="list" allowBlank="1" showInputMessage="1" showErrorMessage="1" sqref="D5 D8 D11:D12 D15:D17" xr:uid="{E86B94C6-4AC9-4ADE-A8EF-73DCE0ACE3C8}">
      <formula1>$A$1:$A$2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CD40D-2C36-4A38-A02C-36BD98104CAA}">
  <sheetPr>
    <tabColor theme="4"/>
  </sheetPr>
  <dimension ref="B1:L20"/>
  <sheetViews>
    <sheetView showGridLines="0" tabSelected="1" workbookViewId="0">
      <selection activeCell="C2" sqref="C2:F2"/>
    </sheetView>
  </sheetViews>
  <sheetFormatPr baseColWidth="10" defaultRowHeight="15" x14ac:dyDescent="0.35"/>
  <cols>
    <col min="1" max="1" width="2.54296875" customWidth="1"/>
    <col min="2" max="2" width="19.6328125" customWidth="1"/>
    <col min="3" max="3" width="24.6328125" customWidth="1"/>
    <col min="4" max="4" width="19.6328125" customWidth="1"/>
    <col min="5" max="5" width="22.6328125" customWidth="1"/>
    <col min="6" max="6" width="2.6328125" customWidth="1"/>
    <col min="7" max="10" width="8.6328125" customWidth="1"/>
    <col min="11" max="11" width="6.54296875" customWidth="1"/>
  </cols>
  <sheetData>
    <row r="1" spans="2:12" x14ac:dyDescent="0.35">
      <c r="K1" s="22">
        <v>0</v>
      </c>
    </row>
    <row r="2" spans="2:12" ht="21" customHeight="1" x14ac:dyDescent="0.35">
      <c r="B2" s="10" t="s">
        <v>4</v>
      </c>
      <c r="C2" s="38"/>
      <c r="D2" s="39"/>
      <c r="E2" s="39"/>
      <c r="F2" s="40"/>
      <c r="G2" s="33" t="s">
        <v>11</v>
      </c>
      <c r="H2" s="33"/>
      <c r="I2" s="29" t="s">
        <v>8</v>
      </c>
      <c r="J2" s="29"/>
      <c r="K2" s="22">
        <v>1</v>
      </c>
    </row>
    <row r="3" spans="2:12" x14ac:dyDescent="0.35">
      <c r="B3" s="3"/>
      <c r="C3" s="3"/>
      <c r="D3" s="3"/>
      <c r="E3" s="3"/>
      <c r="F3" s="3"/>
      <c r="G3" s="34"/>
      <c r="H3" s="34"/>
      <c r="I3" s="30">
        <f>H13+H20</f>
        <v>0</v>
      </c>
      <c r="J3" s="30"/>
      <c r="K3" s="22">
        <v>2</v>
      </c>
    </row>
    <row r="4" spans="2:12" ht="21" customHeight="1" x14ac:dyDescent="0.35">
      <c r="B4" s="10" t="s">
        <v>5</v>
      </c>
      <c r="C4" s="27"/>
      <c r="D4" s="10" t="s">
        <v>6</v>
      </c>
      <c r="E4" s="38"/>
      <c r="F4" s="40"/>
      <c r="G4" s="35"/>
      <c r="H4" s="35"/>
      <c r="I4" s="31"/>
      <c r="J4" s="31"/>
      <c r="K4" s="22">
        <v>3</v>
      </c>
    </row>
    <row r="5" spans="2:12" ht="21" customHeight="1" x14ac:dyDescent="0.35">
      <c r="K5" s="22">
        <v>4</v>
      </c>
    </row>
    <row r="6" spans="2:12" ht="18" customHeight="1" x14ac:dyDescent="0.35">
      <c r="B6" s="36" t="s">
        <v>1</v>
      </c>
      <c r="C6" s="36"/>
      <c r="D6" s="36"/>
      <c r="E6" s="36"/>
      <c r="F6" s="24"/>
      <c r="G6" s="32" t="s">
        <v>14</v>
      </c>
      <c r="H6" s="32"/>
      <c r="I6" s="36" t="s">
        <v>7</v>
      </c>
      <c r="J6" s="36"/>
      <c r="K6" s="22">
        <v>5</v>
      </c>
    </row>
    <row r="7" spans="2:12" ht="18" customHeight="1" x14ac:dyDescent="0.35">
      <c r="B7" s="43" t="s">
        <v>15</v>
      </c>
      <c r="C7" s="43"/>
      <c r="D7" s="43"/>
      <c r="E7" s="43"/>
      <c r="F7" s="6"/>
      <c r="G7" s="11" t="s">
        <v>9</v>
      </c>
      <c r="H7" s="11" t="s">
        <v>10</v>
      </c>
      <c r="I7" s="6" t="s">
        <v>2</v>
      </c>
      <c r="J7" s="6" t="s">
        <v>3</v>
      </c>
    </row>
    <row r="8" spans="2:12" s="2" customFormat="1" ht="21" customHeight="1" x14ac:dyDescent="0.35">
      <c r="B8" s="41" t="s">
        <v>57</v>
      </c>
      <c r="C8" s="41"/>
      <c r="D8" s="41"/>
      <c r="E8" s="41"/>
      <c r="F8" s="28">
        <v>4</v>
      </c>
      <c r="G8" s="7">
        <v>0</v>
      </c>
      <c r="H8" s="12">
        <f>IF(G8&gt;=F8,I8,IF(G8&gt;0.99,J8,0))</f>
        <v>0</v>
      </c>
      <c r="I8" s="13">
        <v>4</v>
      </c>
      <c r="J8" s="13">
        <v>2</v>
      </c>
    </row>
    <row r="9" spans="2:12" s="2" customFormat="1" ht="36" customHeight="1" x14ac:dyDescent="0.35">
      <c r="B9" s="41" t="s">
        <v>47</v>
      </c>
      <c r="C9" s="41"/>
      <c r="D9" s="41"/>
      <c r="E9" s="41"/>
      <c r="F9" s="28">
        <v>4</v>
      </c>
      <c r="G9" s="7">
        <v>0</v>
      </c>
      <c r="H9" s="12">
        <f t="shared" ref="H9:H11" si="0">IF(G9&gt;=F9,I9,IF(G9&gt;0.99,J9,0))</f>
        <v>0</v>
      </c>
      <c r="I9" s="13">
        <v>3</v>
      </c>
      <c r="J9" s="13">
        <v>1.5</v>
      </c>
    </row>
    <row r="10" spans="2:12" s="2" customFormat="1" ht="21" customHeight="1" x14ac:dyDescent="0.35">
      <c r="B10" s="41" t="s">
        <v>58</v>
      </c>
      <c r="C10" s="41"/>
      <c r="D10" s="41"/>
      <c r="E10" s="41"/>
      <c r="F10" s="28">
        <v>2</v>
      </c>
      <c r="G10" s="7">
        <v>0</v>
      </c>
      <c r="H10" s="12">
        <f t="shared" si="0"/>
        <v>0</v>
      </c>
      <c r="I10" s="13">
        <v>3</v>
      </c>
      <c r="J10" s="13">
        <v>1.5</v>
      </c>
    </row>
    <row r="11" spans="2:12" s="2" customFormat="1" ht="21.6" customHeight="1" x14ac:dyDescent="0.35">
      <c r="B11" s="41" t="s">
        <v>59</v>
      </c>
      <c r="C11" s="41"/>
      <c r="D11" s="41"/>
      <c r="E11" s="41"/>
      <c r="F11" s="28">
        <v>2</v>
      </c>
      <c r="G11" s="7">
        <v>0</v>
      </c>
      <c r="H11" s="12">
        <f t="shared" si="0"/>
        <v>0</v>
      </c>
      <c r="I11" s="13">
        <v>1</v>
      </c>
      <c r="J11" s="13">
        <v>0.5</v>
      </c>
    </row>
    <row r="12" spans="2:12" s="2" customFormat="1" ht="36" customHeight="1" x14ac:dyDescent="0.35">
      <c r="B12" s="41" t="s">
        <v>26</v>
      </c>
      <c r="C12" s="41"/>
      <c r="D12" s="41"/>
      <c r="E12" s="41"/>
      <c r="F12" s="28">
        <v>3</v>
      </c>
      <c r="G12" s="7">
        <v>0</v>
      </c>
      <c r="H12" s="12">
        <f>IF(G12&gt;=F12,I12,IF(G12&gt;0.99,J12,0))</f>
        <v>0</v>
      </c>
      <c r="I12" s="13">
        <v>1</v>
      </c>
      <c r="J12" s="13">
        <v>0.5</v>
      </c>
    </row>
    <row r="13" spans="2:12" ht="30.6" customHeight="1" x14ac:dyDescent="0.35">
      <c r="B13" s="37" t="s">
        <v>25</v>
      </c>
      <c r="C13" s="37"/>
      <c r="D13" s="37"/>
      <c r="E13" s="37"/>
      <c r="F13" s="23"/>
      <c r="G13" s="15"/>
      <c r="H13" s="9">
        <f>SUM(H8:H12)</f>
        <v>0</v>
      </c>
      <c r="I13" s="14">
        <f>SUM(I8:I12)</f>
        <v>12</v>
      </c>
      <c r="J13" s="14">
        <f>SUM(J8:J12)</f>
        <v>6</v>
      </c>
      <c r="L13" s="2"/>
    </row>
    <row r="15" spans="2:12" ht="18" customHeight="1" x14ac:dyDescent="0.35">
      <c r="B15" s="43" t="s">
        <v>16</v>
      </c>
      <c r="C15" s="43"/>
      <c r="D15" s="43"/>
      <c r="E15" s="43"/>
      <c r="F15" s="6"/>
      <c r="G15" s="11" t="s">
        <v>31</v>
      </c>
      <c r="H15" s="11" t="s">
        <v>10</v>
      </c>
      <c r="I15" s="6" t="s">
        <v>27</v>
      </c>
      <c r="J15" s="6" t="s">
        <v>28</v>
      </c>
    </row>
    <row r="16" spans="2:12" ht="36" customHeight="1" x14ac:dyDescent="0.35">
      <c r="B16" s="41" t="s">
        <v>48</v>
      </c>
      <c r="C16" s="41"/>
      <c r="D16" s="41"/>
      <c r="E16" s="41"/>
      <c r="F16" s="42"/>
      <c r="G16" s="7">
        <v>0</v>
      </c>
      <c r="H16" s="12">
        <f>IF(G16*J16&gt;I16,I16,G16*J16)</f>
        <v>0</v>
      </c>
      <c r="I16" s="16">
        <v>3</v>
      </c>
      <c r="J16" s="16">
        <v>1.5</v>
      </c>
    </row>
    <row r="17" spans="2:10" ht="36" customHeight="1" x14ac:dyDescent="0.35">
      <c r="B17" s="41" t="s">
        <v>49</v>
      </c>
      <c r="C17" s="41"/>
      <c r="D17" s="41"/>
      <c r="E17" s="41"/>
      <c r="F17" s="42"/>
      <c r="G17" s="7">
        <v>0</v>
      </c>
      <c r="H17" s="12">
        <f>IF(G17*J17&gt;I17,I17,G17*J17)</f>
        <v>0</v>
      </c>
      <c r="I17" s="16">
        <v>1.5</v>
      </c>
      <c r="J17" s="16">
        <v>0.75</v>
      </c>
    </row>
    <row r="18" spans="2:10" ht="50.4" customHeight="1" x14ac:dyDescent="0.35">
      <c r="B18" s="41" t="s">
        <v>60</v>
      </c>
      <c r="C18" s="41"/>
      <c r="D18" s="41"/>
      <c r="E18" s="41"/>
      <c r="F18" s="42"/>
      <c r="G18" s="7">
        <v>0</v>
      </c>
      <c r="H18" s="12">
        <f>IF(G18*J18&gt;I18,I18,G18*J18)</f>
        <v>0</v>
      </c>
      <c r="I18" s="16">
        <v>2.5</v>
      </c>
      <c r="J18" s="16">
        <v>0.5</v>
      </c>
    </row>
    <row r="19" spans="2:10" ht="36.6" customHeight="1" x14ac:dyDescent="0.35">
      <c r="B19" s="41" t="s">
        <v>50</v>
      </c>
      <c r="C19" s="41"/>
      <c r="D19" s="41"/>
      <c r="E19" s="41"/>
      <c r="F19" s="42"/>
      <c r="G19" s="7">
        <v>0</v>
      </c>
      <c r="H19" s="12">
        <f>IF(G19*J19&gt;I19,I19,G19*J19)</f>
        <v>0</v>
      </c>
      <c r="I19" s="16">
        <v>1</v>
      </c>
      <c r="J19" s="16">
        <v>0.5</v>
      </c>
    </row>
    <row r="20" spans="2:10" x14ac:dyDescent="0.35">
      <c r="B20" s="37" t="s">
        <v>32</v>
      </c>
      <c r="C20" s="37"/>
      <c r="D20" s="37"/>
      <c r="E20" s="37"/>
      <c r="F20" s="8"/>
      <c r="G20" s="8"/>
      <c r="H20" s="9">
        <f>SUM(H16:H19)</f>
        <v>0</v>
      </c>
      <c r="I20" s="17">
        <f>SUM(I16:I19)</f>
        <v>8</v>
      </c>
      <c r="J20" s="17">
        <f>SUM(J16:J19)</f>
        <v>3.25</v>
      </c>
    </row>
  </sheetData>
  <sheetProtection algorithmName="SHA-512" hashValue="OHBAFHqO/gC1xxHZ0OgaWwbL6hQlk68xEXX8RGGCgkK+du24NBXlxI0nR2NqPlua8LVGwh49HSbPsK3jyzdliQ==" saltValue="P5YEK0fsZJhhkrI4lO9U1w==" spinCount="100000" sheet="1" objects="1" scenarios="1"/>
  <protectedRanges>
    <protectedRange sqref="C2:F2 C4 E4:F4 G8:G12 G16:G19" name="Rango1"/>
  </protectedRanges>
  <mergeCells count="22">
    <mergeCell ref="B20:E20"/>
    <mergeCell ref="C2:F2"/>
    <mergeCell ref="E4:F4"/>
    <mergeCell ref="B16:F16"/>
    <mergeCell ref="B17:F17"/>
    <mergeCell ref="B18:F18"/>
    <mergeCell ref="B19:F19"/>
    <mergeCell ref="B7:E7"/>
    <mergeCell ref="B6:E6"/>
    <mergeCell ref="B15:E15"/>
    <mergeCell ref="B13:E13"/>
    <mergeCell ref="B8:E8"/>
    <mergeCell ref="B9:E9"/>
    <mergeCell ref="B10:E10"/>
    <mergeCell ref="B11:E11"/>
    <mergeCell ref="B12:E12"/>
    <mergeCell ref="I2:J2"/>
    <mergeCell ref="I3:J4"/>
    <mergeCell ref="G6:H6"/>
    <mergeCell ref="G2:H2"/>
    <mergeCell ref="G3:H4"/>
    <mergeCell ref="I6:J6"/>
  </mergeCells>
  <dataValidations count="1">
    <dataValidation type="list" allowBlank="1" showInputMessage="1" showErrorMessage="1" sqref="G16:G19" xr:uid="{E6965858-7D89-4363-B5F3-A0ED82F621B3}">
      <formula1>$K$1:$K$6</formula1>
    </dataValidation>
  </dataValidation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INSTRUCCIONES</vt:lpstr>
      <vt:lpstr>REQUISITOS EECC</vt:lpstr>
      <vt:lpstr>BAREMACIÓN EECC</vt:lpstr>
      <vt:lpstr>'REQUISITOS EECC'!_Hlk199187674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GSC</dc:creator>
  <cp:lastModifiedBy>Paolo Genero</cp:lastModifiedBy>
  <dcterms:created xsi:type="dcterms:W3CDTF">2025-01-27T14:13:46Z</dcterms:created>
  <dcterms:modified xsi:type="dcterms:W3CDTF">2026-04-01T06:49:54Z</dcterms:modified>
</cp:coreProperties>
</file>