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sccanarias-my.sharepoint.com/personal/azabalza_gsccanarias_com/Documents/GSC RRHH/SELECCIÓN/BASES SELECCIÓN/20260319 Bases PR Responsable Apoyo Gerencial/"/>
    </mc:Choice>
  </mc:AlternateContent>
  <xr:revisionPtr revIDLastSave="3" documentId="8_{5B6C2ACB-DB69-45F4-9D08-1D0ABBBB86DB}" xr6:coauthVersionLast="47" xr6:coauthVersionMax="47" xr10:uidLastSave="{ED663457-05DA-4293-BC42-CDA1E52E3C84}"/>
  <bookViews>
    <workbookView xWindow="-108" yWindow="-108" windowWidth="23256" windowHeight="12456" activeTab="2"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 r="H13" i="2"/>
  <c r="H9" i="2"/>
  <c r="H8" i="2"/>
  <c r="J10" i="2"/>
  <c r="I10" i="2"/>
  <c r="I15" i="2"/>
  <c r="H10" i="2" l="1"/>
  <c r="H15"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<sst xmlns="http://schemas.openxmlformats.org/spreadsheetml/2006/main" count="60" uniqueCount="55">
  <si>
    <t>INSTRUCCIONES</t>
  </si>
  <si>
    <t>CRITERIOS DE VALORACIÓN</t>
  </si>
  <si>
    <t>NOMBRE Y APELLIDOS:</t>
  </si>
  <si>
    <t>DNI:</t>
  </si>
  <si>
    <t>FECHA:</t>
  </si>
  <si>
    <t>PUNTUACIÓN MÁX.</t>
  </si>
  <si>
    <t>PUNTUACIÓN TOTAL</t>
  </si>
  <si>
    <t>PUNTOS</t>
  </si>
  <si>
    <t>ORDEN LISTA</t>
  </si>
  <si>
    <t>SÍ</t>
  </si>
  <si>
    <t>NO</t>
  </si>
  <si>
    <t>BAREMACIÓN</t>
  </si>
  <si>
    <t>Disponibilidad de incorporación inmediata</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</si>
  <si>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</si>
  <si>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</si>
  <si>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</si>
  <si>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</si>
  <si>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</si>
  <si>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</si>
  <si>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P. Máx.</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</si>
  <si>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</si>
  <si>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</si>
  <si>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</si>
  <si>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</si>
  <si>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</si>
  <si>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</si>
  <si>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</si>
  <si>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</si>
  <si>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</si>
  <si>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</si>
  <si>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</si>
  <si>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</si>
  <si>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</si>
  <si>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</si>
  <si>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</si>
  <si>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</si>
  <si>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r>
      <t>4.-</t>
    </r>
    <r>
      <rPr>
        <b/>
        <sz val="11"/>
        <color rgb="FF000000"/>
        <rFont val="Franklin Gothic Book"/>
        <family val="2"/>
        <scheme val="minor"/>
      </rPr>
      <t>      Otros:</t>
    </r>
  </si>
  <si>
    <t>Poder obtener Certificado de Antecedentes Penales</t>
  </si>
  <si>
    <t>Poder obtener el Certificado negativo de delitos de naturaleza sexual</t>
  </si>
  <si>
    <r>
      <t xml:space="preserve">AUTOBAREMACIÓN DE MÉRITOS,
MEDIANTE PROCEDIMIENTO REDUCIDO, 
PARA LA COBERTURA TEMPORAL DEL PUESTO DE 
</t>
    </r>
    <r>
      <rPr>
        <b/>
        <u/>
        <sz val="15"/>
        <color theme="3"/>
        <rFont val="Franklin Gothic Book"/>
        <family val="2"/>
        <scheme val="minor"/>
      </rPr>
      <t>RESPONSABLE DE APOYO A LA DIRECCIÓN GERENCIA</t>
    </r>
    <r>
      <rPr>
        <b/>
        <sz val="15"/>
        <color theme="3"/>
        <rFont val="Franklin Gothic Book"/>
        <family val="2"/>
        <scheme val="minor"/>
      </rPr>
      <t>.</t>
    </r>
  </si>
  <si>
    <t>Haber desempeñado, al menos 5 trabajos en puestos de Administración de empresas desempeñando tareas relacionadas con el puesto</t>
  </si>
  <si>
    <t>Informática: conocimientos de ofimática nivel usuario avanzado</t>
  </si>
  <si>
    <t>Idioma: Inglés nivel B1</t>
  </si>
  <si>
    <t>Grado en Economía</t>
  </si>
  <si>
    <t>Experiencia (máx. 10 puntos)</t>
  </si>
  <si>
    <t>MESES</t>
  </si>
  <si>
    <t>Por mes</t>
  </si>
  <si>
    <t>Total</t>
  </si>
  <si>
    <t>Experiencia profesional en puestos de Dirección Financiera en Órganos Autonómicos, Empresas Públicas u Organismos de la Administración, superior a los 5 años del requisito.</t>
  </si>
  <si>
    <t>Experiencia profesional dentro de GSC en puestos de Administración relacionados con la Unidad económica-financiera de la empresa.</t>
  </si>
  <si>
    <t>La puntuación anterior hace referencia a la experiencia derivada de contratos de trabajo a tiempo completo. En el supuesto de contratos a tiempo parcial se ponderará el tiempo de la experiencia demostrado en función de la proporción que resulte de dividir la jornada diaria de trabajo del contrato a tiempo parcial con respecto a la jornada diaria de un contrato a jornada completa.</t>
  </si>
  <si>
    <t>Formación (máx.4 puntos)</t>
  </si>
  <si>
    <t>SÍ/NO</t>
  </si>
  <si>
    <t>Licenciatura en Económicas o su equivalente (Nivel 3 MECES)</t>
  </si>
  <si>
    <t>Título Inglés igual o superior a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</si>
</sst>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9"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9">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14" fillId="6" borderId="5" xfId="0" applyFont="1" applyFill="1" applyBorder="1" applyAlignment="1">
      <alignment horizontal="right" vertical="center"/>
    </xf>
    <xf numFmtId="0" fontId="0" fillId="6" borderId="0" xfId="0" applyFill="1" applyAlignment="1">
      <alignment vertical="center" wrapText="1"/>
    </xf>
    <xf numFmtId="0" fontId="7" fillId="5" borderId="0" xfId="0" applyFont="1" applyFill="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4" borderId="0" xfId="0" applyFont="1" applyFill="1" applyAlignment="1">
      <alignment vertical="center"/>
    </xf>
    <xf numFmtId="0" fontId="2" fillId="2" borderId="0" xfId="0" applyFont="1" applyFill="1" applyAlignment="1">
      <alignment vertical="center"/>
    </xf>
    <xf numFmtId="0" fontId="0" fillId="6" borderId="0" xfId="0" applyFill="1" applyAlignment="1">
      <alignment vertical="center" wrapText="1"/>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7" fillId="5" borderId="0" xfId="0" applyFont="1" applyFill="1" applyAlignment="1">
      <alignment horizontal="left" vertical="center" wrapText="1"/>
    </xf>
    <xf numFmtId="0" fontId="2" fillId="4" borderId="0" xfId="0" applyFont="1" applyFill="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 fontId="0" fillId="6" borderId="0" xfId="0" applyNumberFormat="1" applyFill="1" applyAlignment="1">
      <alignment horizontal="center" vertical="center"/>
    </xf>
    <xf numFmtId="169" fontId="0" fillId="6" borderId="0" xfId="0" applyNumberFormat="1" applyFill="1" applyAlignment="1">
      <alignment horizontal="center" vertical="center"/>
    </xf>
    <xf numFmtId="2" fontId="2" fillId="5" borderId="1" xfId="0" applyNumberFormat="1" applyFont="1" applyFill="1" applyBorder="1" applyAlignment="1">
      <alignment horizontal="center" vertical="center"/>
    </xf>
    <xf numFmtId="0" fontId="0" fillId="6" borderId="0" xfId="0" applyFill="1" applyAlignment="1">
      <alignment horizontal="center" vertical="center"/>
    </xf>
    <xf numFmtId="0" fontId="0" fillId="6" borderId="7" xfId="0" applyFill="1" applyBorder="1" applyAlignment="1">
      <alignment horizontal="center" vertical="center"/>
    </xf>
    <xf numFmtId="0" fontId="2" fillId="4" borderId="7" xfId="0" applyFont="1" applyFill="1" applyBorder="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opLeftCell="A4" zoomScaleNormal="100" workbookViewId="0">
      <selection activeCell="C7" sqref="C7"/>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1" t="s">
        <v>39</v>
      </c>
    </row>
    <row r="4" spans="2:3" ht="27" customHeight="1" x14ac:dyDescent="0.35">
      <c r="B4" s="45" t="s">
        <v>0</v>
      </c>
      <c r="C4" s="45"/>
    </row>
    <row r="6" spans="2:3" ht="16.2" x14ac:dyDescent="0.35">
      <c r="B6" s="46" t="s">
        <v>20</v>
      </c>
      <c r="C6" s="46"/>
    </row>
    <row r="8" spans="2:3" ht="45.6" customHeight="1" x14ac:dyDescent="0.35">
      <c r="B8" s="43" t="s">
        <v>23</v>
      </c>
      <c r="C8" s="43"/>
    </row>
    <row r="9" spans="2:3" ht="45.6" customHeight="1" x14ac:dyDescent="0.35">
      <c r="B9" s="43" t="s">
        <v>32</v>
      </c>
      <c r="C9" s="43"/>
    </row>
    <row r="10" spans="2:3" ht="16.8" customHeight="1" x14ac:dyDescent="0.35"/>
    <row r="11" spans="2:3" s="3" customFormat="1" ht="25.2" customHeight="1" x14ac:dyDescent="0.35">
      <c r="B11" s="44" t="s">
        <v>24</v>
      </c>
      <c r="C11" s="44"/>
    </row>
    <row r="12" spans="2:3" s="3" customFormat="1" ht="25.2" customHeight="1" x14ac:dyDescent="0.35">
      <c r="B12" s="44" t="s">
        <v>25</v>
      </c>
      <c r="C12" s="44"/>
    </row>
    <row r="13" spans="2:3" s="3" customFormat="1" ht="45.6" customHeight="1" x14ac:dyDescent="0.35">
      <c r="B13" s="43" t="s">
        <v>26</v>
      </c>
      <c r="C13" s="43"/>
    </row>
    <row r="14" spans="2:3" s="3" customFormat="1" ht="45.6" customHeight="1" x14ac:dyDescent="0.35">
      <c r="B14" s="43" t="s">
        <v>22</v>
      </c>
      <c r="C14" s="43"/>
    </row>
    <row r="15" spans="2:3" s="3" customFormat="1" ht="25.2" customHeight="1" x14ac:dyDescent="0.35">
      <c r="B15" s="44" t="s">
        <v>27</v>
      </c>
      <c r="C15" s="44"/>
    </row>
    <row r="16" spans="2:3" s="3" customFormat="1" ht="25.2" customHeight="1" x14ac:dyDescent="0.35">
      <c r="B16" s="44" t="s">
        <v>28</v>
      </c>
      <c r="C16" s="44"/>
    </row>
    <row r="17" spans="2:3" s="3" customFormat="1" ht="25.2" customHeight="1" x14ac:dyDescent="0.35">
      <c r="B17" s="44" t="s">
        <v>29</v>
      </c>
      <c r="C17" s="44"/>
    </row>
    <row r="18" spans="2:3" s="3" customFormat="1" ht="25.2" customHeight="1" x14ac:dyDescent="0.35">
      <c r="B18" s="44" t="s">
        <v>30</v>
      </c>
      <c r="C18" s="44"/>
    </row>
    <row r="19" spans="2:3" s="3" customFormat="1" ht="25.2" customHeight="1" x14ac:dyDescent="0.35">
      <c r="B19" s="44" t="s">
        <v>31</v>
      </c>
      <c r="C19" s="44"/>
    </row>
    <row r="20" spans="2:3" ht="6" customHeight="1" x14ac:dyDescent="0.35">
      <c r="B20" s="4"/>
      <c r="C20" s="5"/>
    </row>
    <row r="21" spans="2:3" ht="11.4" customHeight="1" x14ac:dyDescent="0.35">
      <c r="B21" s="1"/>
    </row>
    <row r="22" spans="2:3" ht="31.2" customHeight="1" x14ac:dyDescent="0.35">
      <c r="B22" s="42" t="s">
        <v>21</v>
      </c>
      <c r="C22" s="42"/>
    </row>
  </sheetData>
  <sheetProtection algorithmName="SHA-512" hashValue="Ah6zS6XUSgR5rH2czmV5YhVe7OeCNEzefQssBTRjHxtj0WfELGX8FMjakCyTi/zvNWdsWQHaXFFb5m2S413y0Q==" saltValue="TPbdk9HLVYTpd8qaQbXUNw==" spinCount="100000" sheet="1" objects="1" scenario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B12" sqref="B12:E12"/>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9</v>
      </c>
    </row>
    <row r="2" spans="1:5" x14ac:dyDescent="0.35">
      <c r="A2" s="15" t="s">
        <v>10</v>
      </c>
      <c r="B2" s="41" t="s">
        <v>34</v>
      </c>
      <c r="C2" s="41"/>
      <c r="D2" s="10" t="s">
        <v>16</v>
      </c>
      <c r="E2" s="10" t="s">
        <v>17</v>
      </c>
    </row>
    <row r="3" spans="1:5" x14ac:dyDescent="0.35">
      <c r="B3" s="17"/>
    </row>
    <row r="4" spans="1:5" x14ac:dyDescent="0.35">
      <c r="B4" s="48" t="s">
        <v>13</v>
      </c>
      <c r="C4" s="48"/>
      <c r="D4" s="48"/>
      <c r="E4" s="48"/>
    </row>
    <row r="5" spans="1:5" x14ac:dyDescent="0.35">
      <c r="B5" s="18" t="s">
        <v>43</v>
      </c>
      <c r="D5" s="7"/>
      <c r="E5" s="20"/>
    </row>
    <row r="6" spans="1:5" x14ac:dyDescent="0.35">
      <c r="B6" s="18"/>
      <c r="D6" s="16"/>
      <c r="E6" s="16"/>
    </row>
    <row r="7" spans="1:5" x14ac:dyDescent="0.35">
      <c r="B7" s="48" t="s">
        <v>14</v>
      </c>
      <c r="C7" s="48"/>
      <c r="D7" s="48"/>
      <c r="E7" s="48"/>
    </row>
    <row r="8" spans="1:5" ht="30" x14ac:dyDescent="0.35">
      <c r="B8" s="18" t="s">
        <v>40</v>
      </c>
      <c r="D8" s="7"/>
      <c r="E8" s="20"/>
    </row>
    <row r="9" spans="1:5" x14ac:dyDescent="0.35">
      <c r="B9" s="18" t="s">
        <v>41</v>
      </c>
      <c r="D9" s="7"/>
      <c r="E9" s="20"/>
    </row>
    <row r="10" spans="1:5" x14ac:dyDescent="0.35">
      <c r="B10" s="18" t="s">
        <v>42</v>
      </c>
      <c r="D10" s="7"/>
      <c r="E10" s="20"/>
    </row>
    <row r="11" spans="1:5" x14ac:dyDescent="0.35">
      <c r="B11" s="18"/>
    </row>
    <row r="12" spans="1:5" x14ac:dyDescent="0.35">
      <c r="B12" s="48" t="s">
        <v>15</v>
      </c>
      <c r="C12" s="48"/>
      <c r="D12" s="48"/>
      <c r="E12" s="48"/>
    </row>
    <row r="13" spans="1:5" x14ac:dyDescent="0.35">
      <c r="B13" s="18" t="s">
        <v>12</v>
      </c>
      <c r="D13" s="7"/>
      <c r="E13" s="20" t="s">
        <v>35</v>
      </c>
    </row>
    <row r="14" spans="1:5" x14ac:dyDescent="0.35">
      <c r="B14" s="18"/>
    </row>
    <row r="15" spans="1:5" x14ac:dyDescent="0.35">
      <c r="B15" s="48" t="s">
        <v>36</v>
      </c>
      <c r="C15" s="48"/>
      <c r="D15" s="48"/>
      <c r="E15" s="48"/>
    </row>
    <row r="16" spans="1:5" x14ac:dyDescent="0.35">
      <c r="B16" s="18" t="s">
        <v>38</v>
      </c>
      <c r="D16" s="7"/>
      <c r="E16" s="20" t="s">
        <v>35</v>
      </c>
    </row>
    <row r="17" spans="2:5" x14ac:dyDescent="0.35">
      <c r="B17" s="18" t="s">
        <v>37</v>
      </c>
      <c r="D17" s="7"/>
      <c r="E17" s="20" t="s">
        <v>35</v>
      </c>
    </row>
    <row r="19" spans="2:5" x14ac:dyDescent="0.35">
      <c r="B19" s="47" t="s">
        <v>18</v>
      </c>
      <c r="C19" s="47"/>
      <c r="D19" s="47"/>
      <c r="E19" s="47"/>
    </row>
    <row r="20" spans="2:5" x14ac:dyDescent="0.35">
      <c r="B20" s="47" t="s">
        <v>33</v>
      </c>
      <c r="C20" s="47"/>
      <c r="D20" s="47"/>
      <c r="E20" s="47"/>
    </row>
  </sheetData>
  <sheetProtection algorithmName="SHA-512" hashValue="H8cZT3mjxKnpO4xpHTxPYYVTMGZ/N/Kl/pmunxxf6lhuI1jdg9UejtDW4GNIQg9YSJK1oecgVdaAZQOEZ4xENA==" saltValue="Fq3Dt5SXdlHjvy7RUqGmDw==" spinCount="100000" sheet="1" objects="1" scenarios="1"/>
  <protectedRanges>
    <protectedRange sqref="D5:E5 D16:E17 D13:E13 D8:E10" name="Requisitos"/>
  </protectedRanges>
  <mergeCells count="7">
    <mergeCell ref="B19:E19"/>
    <mergeCell ref="B20:E20"/>
    <mergeCell ref="B2:C2"/>
    <mergeCell ref="B4:E4"/>
    <mergeCell ref="B7:E7"/>
    <mergeCell ref="B12:E12"/>
    <mergeCell ref="B15:E15"/>
  </mergeCells>
  <dataValidations count="2">
    <dataValidation type="list" allowBlank="1" showInputMessage="1" showErrorMessage="1" sqref="D6" xr:uid="{2FE75F01-61A3-49E4-9CD9-824ABEDE6910}">
      <formula1>#REF!</formula1>
    </dataValidation>
    <dataValidation type="list" allowBlank="1" showInputMessage="1" showErrorMessage="1" sqref="D5 D16:D17 D13 D8:D10" xr:uid="{E86B94C6-4AC9-4ADE-A8EF-73DCE0ACE3C8}">
      <formula1>$A$1:$A$2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A1:L15"/>
  <sheetViews>
    <sheetView showGridLines="0" tabSelected="1" workbookViewId="0">
      <selection activeCell="D23" sqref="D23"/>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1:12" x14ac:dyDescent="0.35">
      <c r="A1" s="15" t="s">
        <v>9</v>
      </c>
      <c r="K1" s="19">
        <v>0</v>
      </c>
    </row>
    <row r="2" spans="1:12" ht="21" customHeight="1" x14ac:dyDescent="0.35">
      <c r="A2" s="15" t="s">
        <v>10</v>
      </c>
      <c r="B2" s="9" t="s">
        <v>2</v>
      </c>
      <c r="C2" s="30"/>
      <c r="D2" s="31"/>
      <c r="E2" s="31"/>
      <c r="F2" s="32"/>
      <c r="G2" s="38" t="s">
        <v>8</v>
      </c>
      <c r="H2" s="38"/>
      <c r="I2" s="50" t="s">
        <v>6</v>
      </c>
      <c r="J2" s="51"/>
      <c r="K2" s="19">
        <v>1</v>
      </c>
    </row>
    <row r="3" spans="1:12" x14ac:dyDescent="0.35">
      <c r="B3" s="3"/>
      <c r="C3" s="3"/>
      <c r="D3" s="3"/>
      <c r="E3" s="3"/>
      <c r="F3" s="3"/>
      <c r="G3" s="39"/>
      <c r="H3" s="39"/>
      <c r="I3" s="36">
        <f>H10+H15</f>
        <v>0</v>
      </c>
      <c r="J3" s="36"/>
      <c r="K3" s="19">
        <v>2</v>
      </c>
    </row>
    <row r="4" spans="1:12" ht="21" customHeight="1" x14ac:dyDescent="0.35">
      <c r="B4" s="9" t="s">
        <v>3</v>
      </c>
      <c r="C4" s="22"/>
      <c r="D4" s="9" t="s">
        <v>4</v>
      </c>
      <c r="E4" s="30"/>
      <c r="F4" s="32"/>
      <c r="G4" s="40"/>
      <c r="H4" s="40"/>
      <c r="I4" s="37"/>
      <c r="J4" s="37"/>
      <c r="K4" s="19">
        <v>3</v>
      </c>
    </row>
    <row r="5" spans="1:12" ht="21" customHeight="1" x14ac:dyDescent="0.35">
      <c r="K5" s="19">
        <v>4</v>
      </c>
    </row>
    <row r="6" spans="1:12" ht="21" customHeight="1" x14ac:dyDescent="0.35">
      <c r="B6" s="34" t="s">
        <v>1</v>
      </c>
      <c r="C6" s="34"/>
      <c r="D6" s="34"/>
      <c r="E6" s="34"/>
      <c r="F6" s="24"/>
      <c r="G6" s="38" t="s">
        <v>11</v>
      </c>
      <c r="H6" s="38"/>
      <c r="I6" s="49" t="s">
        <v>5</v>
      </c>
      <c r="J6" s="41"/>
    </row>
    <row r="7" spans="1:12" ht="21" customHeight="1" x14ac:dyDescent="0.35">
      <c r="B7" s="33" t="s">
        <v>44</v>
      </c>
      <c r="C7" s="33"/>
      <c r="D7" s="33"/>
      <c r="E7" s="33"/>
      <c r="F7" s="25"/>
      <c r="G7" s="10" t="s">
        <v>45</v>
      </c>
      <c r="H7" s="10" t="s">
        <v>7</v>
      </c>
      <c r="I7" s="6" t="s">
        <v>46</v>
      </c>
      <c r="J7" s="6" t="s">
        <v>47</v>
      </c>
    </row>
    <row r="8" spans="1:12" s="2" customFormat="1" ht="40.799999999999997" customHeight="1" x14ac:dyDescent="0.35">
      <c r="B8" s="35" t="s">
        <v>48</v>
      </c>
      <c r="C8" s="35"/>
      <c r="D8" s="35"/>
      <c r="E8" s="35"/>
      <c r="F8" s="27"/>
      <c r="G8" s="7">
        <v>0</v>
      </c>
      <c r="H8" s="54">
        <f>MIN(J8,G8*I8)</f>
        <v>0</v>
      </c>
      <c r="I8" s="53">
        <v>0.13300000000000001</v>
      </c>
      <c r="J8" s="12">
        <v>8</v>
      </c>
    </row>
    <row r="9" spans="1:12" s="2" customFormat="1" ht="40.799999999999997" customHeight="1" x14ac:dyDescent="0.35">
      <c r="B9" s="35" t="s">
        <v>49</v>
      </c>
      <c r="C9" s="35"/>
      <c r="D9" s="35"/>
      <c r="E9" s="35"/>
      <c r="F9" s="27"/>
      <c r="G9" s="7">
        <v>0</v>
      </c>
      <c r="H9" s="54">
        <f>MIN(J9,G9*I9)</f>
        <v>0</v>
      </c>
      <c r="I9" s="52">
        <v>0.08</v>
      </c>
      <c r="J9" s="12">
        <v>2</v>
      </c>
    </row>
    <row r="10" spans="1:12" ht="46.8" customHeight="1" x14ac:dyDescent="0.35">
      <c r="B10" s="29" t="s">
        <v>50</v>
      </c>
      <c r="C10" s="29"/>
      <c r="D10" s="29"/>
      <c r="E10" s="29"/>
      <c r="F10" s="26"/>
      <c r="G10" s="14"/>
      <c r="H10" s="8">
        <f>SUM(H8:H9)</f>
        <v>0</v>
      </c>
      <c r="I10" s="13">
        <f>SUM(I8:I9)</f>
        <v>0.21300000000000002</v>
      </c>
      <c r="J10" s="13">
        <f>SUM(J8:J9)</f>
        <v>10</v>
      </c>
      <c r="L10" s="2"/>
    </row>
    <row r="11" spans="1:12" x14ac:dyDescent="0.35">
      <c r="B11" s="2"/>
      <c r="C11" s="2"/>
      <c r="D11" s="2"/>
      <c r="E11" s="2"/>
      <c r="F11" s="2"/>
      <c r="G11" s="2"/>
      <c r="H11" s="2"/>
      <c r="I11" s="2"/>
      <c r="J11" s="2"/>
    </row>
    <row r="12" spans="1:12" ht="18" customHeight="1" x14ac:dyDescent="0.35">
      <c r="B12" s="33" t="s">
        <v>51</v>
      </c>
      <c r="C12" s="33"/>
      <c r="D12" s="33"/>
      <c r="E12" s="33"/>
      <c r="F12" s="25"/>
      <c r="G12" s="10" t="s">
        <v>52</v>
      </c>
      <c r="H12" s="10" t="s">
        <v>7</v>
      </c>
      <c r="I12" s="57" t="s">
        <v>19</v>
      </c>
      <c r="J12" s="48"/>
    </row>
    <row r="13" spans="1:12" ht="21" customHeight="1" x14ac:dyDescent="0.35">
      <c r="B13" s="35" t="s">
        <v>53</v>
      </c>
      <c r="C13" s="35"/>
      <c r="D13" s="35"/>
      <c r="E13" s="35"/>
      <c r="F13" s="28"/>
      <c r="G13" s="7"/>
      <c r="H13" s="11">
        <f>IF(G13="SÍ",I13,0)</f>
        <v>0</v>
      </c>
      <c r="I13" s="56">
        <v>3</v>
      </c>
      <c r="J13" s="55"/>
    </row>
    <row r="14" spans="1:12" ht="21" customHeight="1" x14ac:dyDescent="0.35">
      <c r="B14" s="35" t="s">
        <v>54</v>
      </c>
      <c r="C14" s="35"/>
      <c r="D14" s="35"/>
      <c r="E14" s="35"/>
      <c r="F14" s="28"/>
      <c r="G14" s="7"/>
      <c r="H14" s="11">
        <f>IF(G14="SÍ",I14,0)</f>
        <v>0</v>
      </c>
      <c r="I14" s="56">
        <v>1</v>
      </c>
      <c r="J14" s="55"/>
    </row>
    <row r="15" spans="1:12" ht="21" customHeight="1" x14ac:dyDescent="0.35">
      <c r="B15" s="29"/>
      <c r="C15" s="29"/>
      <c r="D15" s="29"/>
      <c r="E15" s="29"/>
      <c r="F15" s="23"/>
      <c r="G15" s="14"/>
      <c r="H15" s="8">
        <f>SUM(H14:H14)</f>
        <v>0</v>
      </c>
      <c r="I15" s="58">
        <f>SUM(I13:I14)</f>
        <v>4</v>
      </c>
      <c r="J15" s="58"/>
    </row>
  </sheetData>
  <sheetProtection algorithmName="SHA-512" hashValue="4iHHX9E9k9MmYeulFdd/X4v2hPsXoQWh12fexzzmdXg74VxueFLORtEs9QnNpJNETXKris2CwIrFVeYs2CU/dQ==" saltValue="pDjeQKiSo/dMUaMdx/ynGA==" spinCount="100000" sheet="1" objects="1" scenarios="1"/>
  <protectedRanges>
    <protectedRange sqref="C2:F2 C4 E4:F4 G8:G9" name="Rango1"/>
    <protectedRange sqref="G13:G14" name="Requisitos"/>
  </protectedRanges>
  <mergeCells count="21">
    <mergeCell ref="I2:J2"/>
    <mergeCell ref="I3:J4"/>
    <mergeCell ref="G6:H6"/>
    <mergeCell ref="G2:H2"/>
    <mergeCell ref="G3:H4"/>
    <mergeCell ref="I6:J6"/>
    <mergeCell ref="I14:J14"/>
    <mergeCell ref="I13:J13"/>
    <mergeCell ref="I12:J12"/>
    <mergeCell ref="I15:J15"/>
    <mergeCell ref="B13:E13"/>
    <mergeCell ref="B14:E14"/>
    <mergeCell ref="B15:E15"/>
    <mergeCell ref="C2:F2"/>
    <mergeCell ref="E4:F4"/>
    <mergeCell ref="B7:E7"/>
    <mergeCell ref="B6:E6"/>
    <mergeCell ref="B12:E12"/>
    <mergeCell ref="B10:E10"/>
    <mergeCell ref="B8:E8"/>
    <mergeCell ref="B9:E9"/>
  </mergeCells>
  <dataValidations count="1">
    <dataValidation type="list" allowBlank="1" showInputMessage="1" showErrorMessage="1" sqref="G13:G14" xr:uid="{CC505815-95CB-463A-A881-B670A167CE76}">
      <formula1>$A$1:$A$2</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Ana Rodríguez Zabalza</cp:lastModifiedBy>
  <dcterms:created xsi:type="dcterms:W3CDTF">2025-01-27T14:13:46Z</dcterms:created>
  <dcterms:modified xsi:type="dcterms:W3CDTF">2026-03-19T14:08:52Z</dcterms:modified>
</cp:coreProperties>
</file>