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GSC\TRABAJO EN CASA\BASES SELECCIÓN\Bases PR SUC\"/>
    </mc:Choice>
  </mc:AlternateContent>
  <xr:revisionPtr revIDLastSave="0" documentId="13_ncr:1_{713CFB98-18BA-49A6-AA63-BF74EF20B834}" xr6:coauthVersionLast="47" xr6:coauthVersionMax="47" xr10:uidLastSave="{00000000-0000-0000-0000-000000000000}"/>
  <bookViews>
    <workbookView xWindow="-108" yWindow="-108" windowWidth="23256" windowHeight="12456" xr2:uid="{C0E98E94-B022-49AD-BBE1-29CD66340AB6}"/>
  </bookViews>
  <sheets>
    <sheet name="INSTRUCCIONES" sheetId="1" r:id="rId1"/>
    <sheet name="REQUISITOS MMCC" sheetId="3" r:id="rId2"/>
    <sheet name="BAREMACIÓN MMCC" sheetId="2" r:id="rId3"/>
  </sheets>
  <definedNames>
    <definedName name="_Hlk193305707" localSheetId="2">'BAREMACIÓN MMCC'!#REF!</definedName>
    <definedName name="_Hlk199187674" localSheetId="1">'REQUISITOS MMCC'!$B$14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2" l="1"/>
  <c r="I20" i="2"/>
  <c r="H15" i="2"/>
  <c r="H17" i="2" l="1"/>
  <c r="H16" i="2"/>
  <c r="H11" i="2"/>
  <c r="H9" i="2"/>
  <c r="H10" i="2"/>
  <c r="H8" i="2"/>
  <c r="H18" i="2" l="1"/>
  <c r="H19" i="2"/>
  <c r="J12" i="2"/>
  <c r="I12" i="2"/>
  <c r="H12" i="2" l="1"/>
  <c r="H20"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<sst xmlns="http://schemas.openxmlformats.org/spreadsheetml/2006/main" count="64" uniqueCount="62">
  <si>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</si>
  <si>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</si>
  <si>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</si>
  <si>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</si>
  <si>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</si>
  <si>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</si>
  <si>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</si>
  <si>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</si>
  <si>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</si>
  <si>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</si>
  <si>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</si>
  <si>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</si>
  <si>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</si>
  <si>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</si>
  <si>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</si>
  <si>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</si>
  <si>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</si>
  <si>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</si>
  <si>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</si>
  <si>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</si>
  <si>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</si>
  <si>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</si>
  <si>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</si>
  <si>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</si>
  <si>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</si>
  <si>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</si>
  <si>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Experiencia como docente/instructor en SVA y afines en materia de cuidados críticos, trauma, etc., de más de 3 años (mínimo de 2 ediciones/año)</t>
  </si>
  <si>
    <t>P. Máx.</t>
  </si>
  <si>
    <t>P. Unidad</t>
  </si>
  <si>
    <r>
      <t xml:space="preserve">SE HAN DE CUMPLIMENTAR LAS DOS HOJAS SIGUIENTES DEL PRESENTE ARCHIVO:  </t>
    </r>
    <r>
      <rPr>
        <b/>
        <sz val="12"/>
        <color rgb="FFFF0000"/>
        <rFont val="Franklin Gothic Medium"/>
        <family val="2"/>
        <scheme val="major"/>
      </rPr>
      <t>REQUISITOS Y BAREMACIÓN</t>
    </r>
  </si>
  <si>
    <t>UNA VEZ CUMPLIMENTADO, SE DEBE ADJUNTAR EL ARCHIVO A LA PRESENTACIÓN 
DE SU CANDIDATURA SEGÚN LAS INSTRUCCIONES DE LAS BASES</t>
  </si>
  <si>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</si>
  <si>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</si>
  <si>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</si>
  <si>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</si>
  <si>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</si>
  <si>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</si>
  <si>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EXPERIENCIA: En las celdas en blanco, hay que indicar si se cumple con el criterio y en qué grado, indicando los años y los meses, redondeando con un único decimal.</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</si>
  <si>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</si>
  <si>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</si>
  <si>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</si>
  <si>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</si>
  <si>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</si>
  <si>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</si>
  <si>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</si>
  <si>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</si>
  <si>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r>
      <t>4.-</t>
    </r>
    <r>
      <rPr>
        <b/>
        <sz val="11"/>
        <color rgb="FF000000"/>
        <rFont val="Franklin Gothic Book"/>
        <family val="2"/>
        <scheme val="minor"/>
      </rPr>
      <t>      Otros (compromiso de presentarlo previo a la contratación):</t>
    </r>
  </si>
  <si>
    <t>Obtener el Certificado negativo de delitos de naturaleza sexual</t>
  </si>
  <si>
    <t>Tener Seguro de Responsabilidad Civil en vigor</t>
  </si>
  <si>
    <t>Declaración Responsable</t>
  </si>
  <si>
    <r>
      <t xml:space="preserve">AUTOBAREMACIÓN DE MÉRITOS,
MEDIANTE PROCEDIMIENTO REDUCIDO, 
PARA LA COBERTURA TEMPORAL DEL PUESTO DE 
</t>
    </r>
    <r>
      <rPr>
        <b/>
        <u/>
        <sz val="15"/>
        <color theme="3"/>
        <rFont val="Franklin Gothic Book"/>
        <family val="2"/>
        <scheme val="minor"/>
      </rPr>
      <t>MÉDICO COORDINADOR/A.</t>
    </r>
  </si>
  <si>
    <t>Estar colegiado en un Colegio Oficial de Medicina de Canarias.</t>
  </si>
  <si>
    <t>Licenciatura/Grado en Medicina</t>
  </si>
  <si>
    <t>Haber desempeñado, al menos 2 años, el puesto o categoría de Médico.</t>
  </si>
  <si>
    <t>Experiencia profesional de 4 años o más en el puesto de Médico en servicios de 
Urgencias/Críticos/Cuidados Intensivos hospitalarios y/o extrahospitalarios</t>
  </si>
  <si>
    <t>Experiencia profesional, de 2 años o más, dentro de GSC, como Mádico Coordinador/a</t>
  </si>
  <si>
    <t>Experiencia profesional, de 2 años o más, en el puesto de Médico coordinador/a en cualquier SEM a nivel nacional</t>
  </si>
  <si>
    <t xml:space="preserve">Especialidad vía MIR (u homologada oficial en España) en Cuidados Intensivos, Anestesiología y Reanimación o Medicina Familiar y Comunitaria </t>
  </si>
  <si>
    <t>Título de Máster Oficial o superior relacionado con el puesto (Máster en Urgencias, Emergencias y Catástrofes, Máster en Cuidados Intensivos) (1 por cada uno hasta un máximo de 2 puntos)</t>
  </si>
  <si>
    <t xml:space="preserve">Título de Máster no Oficial o superior relacionado con el puesto (Máster en Urgencias, Emergencias y Catástrofes, Máster en Cuidados Intensivos) &gt; 500h (0,5 por cada uno hasta un máximo de 1 punto) </t>
  </si>
  <si>
    <t xml:space="preserve">Otra titulación técnica relacionada con el ámbito requerido (ATLS, PHTLS, ITLS, AITP, TEC), Diploma de Experto en materias relacionadas con el puesto (Experto en atención a urgencias, emergencias y catástrofes, Experto Universitario en atención a múltiples víctimas y catástrofes) (0,5 por cada uno hasta un máximo de 1,5 punto) </t>
  </si>
  <si>
    <t>SVA pediátrico y neonatal o SVA adultos (Certificado por la AHA/ERC, SEMICyUC, colegio de médicos u otra entidad certificadora oficial) (0,5 por cada uno hasta un máximo de 1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</si>
</sst>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i/>
      <sz val="11"/>
      <color theme="7" tint="-9.9978637043366805E-2"/>
      <name val="Franklin Gothic Book"/>
      <family val="2"/>
      <scheme val="minor"/>
    </font>
    <font>
      <b/>
      <u/>
      <sz val="15"/>
      <color theme="3"/>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49">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0" borderId="1" xfId="0" applyFont="1" applyBorder="1" applyAlignment="1">
      <alignment horizontal="center" vertical="center"/>
    </xf>
    <xf numFmtId="0" fontId="0" fillId="5" borderId="0" xfId="0" applyFill="1"/>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2" fillId="5" borderId="0" xfId="0" applyFont="1" applyFill="1" applyAlignment="1">
      <alignment horizont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0" fillId="0" borderId="1" xfId="0" applyBorder="1" applyAlignment="1">
      <alignment horizontal="center" vertical="center"/>
    </xf>
    <xf numFmtId="0" fontId="14" fillId="6" borderId="5" xfId="0" applyFont="1" applyFill="1" applyBorder="1" applyAlignment="1">
      <alignment horizontal="center" vertical="center"/>
    </xf>
    <xf numFmtId="0" fontId="11" fillId="0" borderId="0" xfId="0" applyFont="1" applyAlignment="1">
      <alignment horizontal="center" vertical="center" wrapText="1"/>
    </xf>
    <xf numFmtId="0" fontId="2" fillId="0" borderId="1" xfId="0" applyFont="1" applyBorder="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left" vertical="center" wrapText="1"/>
    </xf>
    <xf numFmtId="0" fontId="13" fillId="0" borderId="0" xfId="0" applyFont="1" applyAlignment="1">
      <alignment horizontal="center"/>
    </xf>
    <xf numFmtId="0" fontId="13" fillId="0" borderId="0" xfId="0" applyFont="1" applyAlignment="1">
      <alignment horizontal="center" wrapText="1"/>
    </xf>
    <xf numFmtId="0" fontId="6" fillId="3" borderId="0" xfId="0" applyFont="1" applyFill="1" applyAlignment="1">
      <alignment horizontal="left" vertical="center"/>
    </xf>
    <xf numFmtId="0" fontId="7" fillId="5" borderId="0" xfId="0" applyFont="1" applyFill="1" applyAlignment="1">
      <alignment horizontal="left" vertical="center" wrapText="1"/>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0" fillId="6" borderId="0" xfId="0" applyFill="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0" fillId="6" borderId="5" xfId="0"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tabSelected="1" zoomScaleNormal="100" workbookViewId="0">
      <selection activeCell="B12" sqref="B12:C12"/>
    </sheetView>
  </sheetViews>
  <sheetFormatPr baseColWidth="10" defaultRowHeight="15" x14ac:dyDescent="0.35"/>
  <cols>
    <col min="1" max="1" width="3.26953125" customWidth="1"/>
    <col min="2" max="2" width="30.1796875" customWidth="1"/>
    <col min="3" max="3" width="66.90625" customWidth="1"/>
  </cols>
  <sheetData>
    <row r="2" spans="2:3" ht="91.8" customHeight="1" x14ac:dyDescent="0.35">
      <c r="B2" t="e" vm="1">
        <v>#VALUE!</v>
      </c>
      <c r="C2" s="27" t="s">
        <v>50</v>
      </c>
    </row>
    <row r="4" spans="2:3" ht="27" customHeight="1" x14ac:dyDescent="0.35">
      <c r="B4" s="29" t="s">
        <v>0</v>
      </c>
      <c r="C4" s="29"/>
    </row>
    <row r="6" spans="2:3" ht="16.2" x14ac:dyDescent="0.35">
      <c r="B6" s="31" t="s">
        <v>29</v>
      </c>
      <c r="C6" s="31"/>
    </row>
    <row r="8" spans="2:3" ht="45.6" customHeight="1" x14ac:dyDescent="0.35">
      <c r="B8" s="30" t="s">
        <v>34</v>
      </c>
      <c r="C8" s="30"/>
    </row>
    <row r="9" spans="2:3" ht="45.6" customHeight="1" x14ac:dyDescent="0.35">
      <c r="B9" s="30" t="s">
        <v>43</v>
      </c>
      <c r="C9" s="30"/>
    </row>
    <row r="10" spans="2:3" ht="16.8" customHeight="1" x14ac:dyDescent="0.35"/>
    <row r="11" spans="2:3" s="3" customFormat="1" ht="25.2" customHeight="1" x14ac:dyDescent="0.35">
      <c r="B11" s="33" t="s">
        <v>35</v>
      </c>
      <c r="C11" s="33"/>
    </row>
    <row r="12" spans="2:3" s="3" customFormat="1" ht="25.2" customHeight="1" x14ac:dyDescent="0.35">
      <c r="B12" s="33" t="s">
        <v>36</v>
      </c>
      <c r="C12" s="33"/>
    </row>
    <row r="13" spans="2:3" s="3" customFormat="1" ht="45.6" customHeight="1" x14ac:dyDescent="0.35">
      <c r="B13" s="30" t="s">
        <v>37</v>
      </c>
      <c r="C13" s="30"/>
    </row>
    <row r="14" spans="2:3" s="3" customFormat="1" ht="45.6" customHeight="1" x14ac:dyDescent="0.35">
      <c r="B14" s="30" t="s">
        <v>33</v>
      </c>
      <c r="C14" s="30"/>
    </row>
    <row r="15" spans="2:3" s="3" customFormat="1" ht="25.2" customHeight="1" x14ac:dyDescent="0.35">
      <c r="B15" s="33" t="s">
        <v>38</v>
      </c>
      <c r="C15" s="33"/>
    </row>
    <row r="16" spans="2:3" s="3" customFormat="1" ht="25.2" customHeight="1" x14ac:dyDescent="0.35">
      <c r="B16" s="33" t="s">
        <v>39</v>
      </c>
      <c r="C16" s="33"/>
    </row>
    <row r="17" spans="2:3" s="3" customFormat="1" ht="25.2" customHeight="1" x14ac:dyDescent="0.35">
      <c r="B17" s="33" t="s">
        <v>40</v>
      </c>
      <c r="C17" s="33"/>
    </row>
    <row r="18" spans="2:3" s="3" customFormat="1" ht="25.2" customHeight="1" x14ac:dyDescent="0.35">
      <c r="B18" s="33" t="s">
        <v>41</v>
      </c>
      <c r="C18" s="33"/>
    </row>
    <row r="19" spans="2:3" s="3" customFormat="1" ht="25.2" customHeight="1" x14ac:dyDescent="0.35">
      <c r="B19" s="33" t="s">
        <v>42</v>
      </c>
      <c r="C19" s="33"/>
    </row>
    <row r="20" spans="2:3" ht="6" customHeight="1" x14ac:dyDescent="0.35">
      <c r="B20" s="4"/>
      <c r="C20" s="5"/>
    </row>
    <row r="21" spans="2:3" ht="11.4" customHeight="1" x14ac:dyDescent="0.35">
      <c r="B21" s="1"/>
    </row>
    <row r="22" spans="2:3" ht="31.2" customHeight="1" x14ac:dyDescent="0.35">
      <c r="B22" s="32" t="s">
        <v>30</v>
      </c>
      <c r="C22" s="32"/>
    </row>
  </sheetData>
  <sheetProtection algorithmName="SHA-512" hashValue="bqoLRtkUbm0zhjETnsSw5luy44+TlpLoC3n8VoGf+V/XzHz5JajULSWTUAFkYDYm4oU1RGp9j5ZSFz2Vj7NIsA==" saltValue="arCDn6uhp/E03fIx1nvDVQ==" spinCount="100000" sheet="1" objects="1" scenarios="1"/>
  <mergeCells count="14">
    <mergeCell ref="B22:C22"/>
    <mergeCell ref="B8:C8"/>
    <mergeCell ref="B11:C11"/>
    <mergeCell ref="B12:C12"/>
    <mergeCell ref="B15:C15"/>
    <mergeCell ref="B16:C16"/>
    <mergeCell ref="B17:C17"/>
    <mergeCell ref="B18:C18"/>
    <mergeCell ref="B19:C19"/>
    <mergeCell ref="B4:C4"/>
    <mergeCell ref="B13:C13"/>
    <mergeCell ref="B14:C14"/>
    <mergeCell ref="B9:C9"/>
    <mergeCell ref="B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F13" sqref="F13"/>
    </sheetView>
  </sheetViews>
  <sheetFormatPr baseColWidth="10" defaultColWidth="8.453125" defaultRowHeight="15" x14ac:dyDescent="0.35"/>
  <cols>
    <col min="1" max="1" width="2.7265625" customWidth="1"/>
    <col min="2" max="2" width="54.81640625" customWidth="1"/>
    <col min="3" max="3" width="3.90625" customWidth="1"/>
    <col min="4" max="4" width="12.6328125" bestFit="1" customWidth="1"/>
    <col min="5" max="5" width="32.54296875" customWidth="1"/>
  </cols>
  <sheetData>
    <row r="1" spans="1:5" x14ac:dyDescent="0.35">
      <c r="A1" s="18" t="s">
        <v>12</v>
      </c>
    </row>
    <row r="2" spans="1:5" x14ac:dyDescent="0.35">
      <c r="A2" s="18" t="s">
        <v>13</v>
      </c>
      <c r="B2" s="35" t="s">
        <v>45</v>
      </c>
      <c r="C2" s="35"/>
      <c r="D2" s="11" t="s">
        <v>22</v>
      </c>
      <c r="E2" s="11" t="s">
        <v>23</v>
      </c>
    </row>
    <row r="3" spans="1:5" x14ac:dyDescent="0.35">
      <c r="B3" s="20"/>
    </row>
    <row r="4" spans="1:5" x14ac:dyDescent="0.35">
      <c r="B4" s="36" t="s">
        <v>19</v>
      </c>
      <c r="C4" s="36"/>
      <c r="D4" s="36"/>
      <c r="E4" s="36"/>
    </row>
    <row r="5" spans="1:5" x14ac:dyDescent="0.35">
      <c r="B5" s="21" t="s">
        <v>52</v>
      </c>
      <c r="D5" s="7"/>
      <c r="E5" s="25"/>
    </row>
    <row r="6" spans="1:5" x14ac:dyDescent="0.35">
      <c r="B6" s="21"/>
      <c r="D6" s="19"/>
      <c r="E6" s="19"/>
    </row>
    <row r="7" spans="1:5" x14ac:dyDescent="0.35">
      <c r="B7" s="36" t="s">
        <v>20</v>
      </c>
      <c r="C7" s="36"/>
      <c r="D7" s="36"/>
      <c r="E7" s="36"/>
    </row>
    <row r="8" spans="1:5" x14ac:dyDescent="0.35">
      <c r="B8" s="21" t="s">
        <v>53</v>
      </c>
      <c r="D8" s="7"/>
      <c r="E8" s="25"/>
    </row>
    <row r="9" spans="1:5" x14ac:dyDescent="0.35">
      <c r="B9" s="21"/>
    </row>
    <row r="10" spans="1:5" x14ac:dyDescent="0.35">
      <c r="B10" s="36" t="s">
        <v>21</v>
      </c>
      <c r="C10" s="36"/>
      <c r="D10" s="36"/>
      <c r="E10" s="36"/>
    </row>
    <row r="11" spans="1:5" x14ac:dyDescent="0.35">
      <c r="B11" s="21" t="s">
        <v>17</v>
      </c>
      <c r="D11" s="7"/>
      <c r="E11" s="25" t="s">
        <v>49</v>
      </c>
    </row>
    <row r="12" spans="1:5" ht="30" x14ac:dyDescent="0.35">
      <c r="B12" s="21" t="s">
        <v>18</v>
      </c>
      <c r="D12" s="7"/>
      <c r="E12" s="25" t="s">
        <v>49</v>
      </c>
    </row>
    <row r="13" spans="1:5" x14ac:dyDescent="0.35">
      <c r="B13" s="21"/>
    </row>
    <row r="14" spans="1:5" x14ac:dyDescent="0.35">
      <c r="B14" s="36" t="s">
        <v>46</v>
      </c>
      <c r="C14" s="36"/>
      <c r="D14" s="36"/>
      <c r="E14" s="36"/>
    </row>
    <row r="15" spans="1:5" x14ac:dyDescent="0.35">
      <c r="B15" s="21" t="s">
        <v>47</v>
      </c>
      <c r="D15" s="7"/>
      <c r="E15" s="25"/>
    </row>
    <row r="16" spans="1:5" x14ac:dyDescent="0.35">
      <c r="B16" s="21" t="s">
        <v>48</v>
      </c>
      <c r="D16" s="7"/>
      <c r="E16" s="25"/>
    </row>
    <row r="17" spans="2:5" x14ac:dyDescent="0.35">
      <c r="B17" s="21" t="s">
        <v>51</v>
      </c>
      <c r="D17" s="7"/>
      <c r="E17" s="25"/>
    </row>
    <row r="19" spans="2:5" x14ac:dyDescent="0.35">
      <c r="B19" s="34" t="s">
        <v>24</v>
      </c>
      <c r="C19" s="34"/>
      <c r="D19" s="34"/>
      <c r="E19" s="34"/>
    </row>
    <row r="20" spans="2:5" x14ac:dyDescent="0.35">
      <c r="B20" s="34" t="s">
        <v>44</v>
      </c>
      <c r="C20" s="34"/>
      <c r="D20" s="34"/>
      <c r="E20" s="34"/>
    </row>
  </sheetData>
  <sheetProtection algorithmName="SHA-512" hashValue="TrXD9aoO/lyGj1zTbtDqonrfC7oOHU+vbQ1hTu/4WGNCBlyjfktsXkBX5khjvhM2CYWxP6lMN9CRFL6CPyRD3A==" saltValue="2a2M4fokXROI+UF5XUoylA==" spinCount="100000" sheet="1" objects="1" scenarios="1"/>
  <protectedRanges>
    <protectedRange sqref="D5:E5 D8:E8 D11:E12 D15:E17" name="Requisitos"/>
  </protectedRanges>
  <mergeCells count="7">
    <mergeCell ref="B19:E19"/>
    <mergeCell ref="B20:E20"/>
    <mergeCell ref="B2:C2"/>
    <mergeCell ref="B4:E4"/>
    <mergeCell ref="B7:E7"/>
    <mergeCell ref="B10:E10"/>
    <mergeCell ref="B14:E14"/>
  </mergeCells>
  <dataValidations count="2">
    <dataValidation type="list" allowBlank="1" showInputMessage="1" showErrorMessage="1" sqref="D6" xr:uid="{2FE75F01-61A3-49E4-9CD9-824ABEDE6910}">
      <formula1>#REF!</formula1>
    </dataValidation>
    <dataValidation type="list" allowBlank="1" showInputMessage="1" showErrorMessage="1" sqref="D5 D8 D11:D12 D15:D17" xr:uid="{E86B94C6-4AC9-4ADE-A8EF-73DCE0ACE3C8}">
      <formula1>$A$1:$A$2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0"/>
  <sheetViews>
    <sheetView showGridLines="0" workbookViewId="0">
      <selection activeCell="B11" sqref="B11:E11"/>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2.6328125" customWidth="1"/>
    <col min="6" max="6" width="2.6328125" customWidth="1"/>
    <col min="7" max="10" width="8.6328125" customWidth="1"/>
    <col min="11" max="11" width="6.54296875" customWidth="1"/>
  </cols>
  <sheetData>
    <row r="1" spans="2:12" x14ac:dyDescent="0.35">
      <c r="K1" s="22">
        <v>0</v>
      </c>
    </row>
    <row r="2" spans="2:12" ht="21" customHeight="1" x14ac:dyDescent="0.35">
      <c r="B2" s="10" t="s">
        <v>4</v>
      </c>
      <c r="C2" s="45"/>
      <c r="D2" s="46"/>
      <c r="E2" s="46"/>
      <c r="F2" s="47"/>
      <c r="G2" s="41" t="s">
        <v>11</v>
      </c>
      <c r="H2" s="41"/>
      <c r="I2" s="37" t="s">
        <v>8</v>
      </c>
      <c r="J2" s="37"/>
      <c r="K2" s="22">
        <v>1</v>
      </c>
    </row>
    <row r="3" spans="2:12" x14ac:dyDescent="0.35">
      <c r="B3" s="3"/>
      <c r="C3" s="3"/>
      <c r="D3" s="3"/>
      <c r="E3" s="3"/>
      <c r="F3" s="3"/>
      <c r="G3" s="42"/>
      <c r="H3" s="42"/>
      <c r="I3" s="38">
        <f>H12+H20</f>
        <v>0</v>
      </c>
      <c r="J3" s="38"/>
      <c r="K3" s="22">
        <v>2</v>
      </c>
    </row>
    <row r="4" spans="2:12" ht="21" customHeight="1" x14ac:dyDescent="0.35">
      <c r="B4" s="10" t="s">
        <v>5</v>
      </c>
      <c r="C4" s="28"/>
      <c r="D4" s="10" t="s">
        <v>6</v>
      </c>
      <c r="E4" s="45"/>
      <c r="F4" s="47"/>
      <c r="G4" s="43"/>
      <c r="H4" s="43"/>
      <c r="I4" s="39"/>
      <c r="J4" s="39"/>
      <c r="K4" s="22">
        <v>3</v>
      </c>
    </row>
    <row r="5" spans="2:12" ht="21" customHeight="1" x14ac:dyDescent="0.35">
      <c r="K5" s="22">
        <v>4</v>
      </c>
    </row>
    <row r="6" spans="2:12" ht="18" customHeight="1" x14ac:dyDescent="0.35">
      <c r="B6" s="35" t="s">
        <v>1</v>
      </c>
      <c r="C6" s="35"/>
      <c r="D6" s="35"/>
      <c r="E6" s="35"/>
      <c r="F6" s="24"/>
      <c r="G6" s="40" t="s">
        <v>14</v>
      </c>
      <c r="H6" s="40"/>
      <c r="I6" s="35" t="s">
        <v>7</v>
      </c>
      <c r="J6" s="35"/>
    </row>
    <row r="7" spans="2:12" ht="18" customHeight="1" x14ac:dyDescent="0.35">
      <c r="B7" s="36" t="s">
        <v>15</v>
      </c>
      <c r="C7" s="36"/>
      <c r="D7" s="36"/>
      <c r="E7" s="36"/>
      <c r="F7" s="6"/>
      <c r="G7" s="11" t="s">
        <v>9</v>
      </c>
      <c r="H7" s="11" t="s">
        <v>10</v>
      </c>
      <c r="I7" s="6" t="s">
        <v>2</v>
      </c>
      <c r="J7" s="6" t="s">
        <v>3</v>
      </c>
    </row>
    <row r="8" spans="2:12" s="2" customFormat="1" ht="36" customHeight="1" x14ac:dyDescent="0.35">
      <c r="B8" s="44" t="s">
        <v>54</v>
      </c>
      <c r="C8" s="44"/>
      <c r="D8" s="44"/>
      <c r="E8" s="44"/>
      <c r="F8" s="26">
        <v>4</v>
      </c>
      <c r="G8" s="7">
        <v>0</v>
      </c>
      <c r="H8" s="12">
        <f>IF(G8&gt;=F8,I8,IF(G8&gt;0.99,J8,0))</f>
        <v>0</v>
      </c>
      <c r="I8" s="13">
        <v>5</v>
      </c>
      <c r="J8" s="13">
        <v>2.5</v>
      </c>
    </row>
    <row r="9" spans="2:12" s="2" customFormat="1" ht="21" customHeight="1" x14ac:dyDescent="0.35">
      <c r="B9" s="44" t="s">
        <v>55</v>
      </c>
      <c r="C9" s="44"/>
      <c r="D9" s="44"/>
      <c r="E9" s="44"/>
      <c r="F9" s="26">
        <v>2</v>
      </c>
      <c r="G9" s="7">
        <v>0</v>
      </c>
      <c r="H9" s="12">
        <f t="shared" ref="H9:H10" si="0">IF(G9&gt;=F9,I9,IF(G9&gt;0.99,J9,0))</f>
        <v>0</v>
      </c>
      <c r="I9" s="13">
        <v>4</v>
      </c>
      <c r="J9" s="13">
        <v>2</v>
      </c>
    </row>
    <row r="10" spans="2:12" s="2" customFormat="1" x14ac:dyDescent="0.35">
      <c r="B10" s="44" t="s">
        <v>56</v>
      </c>
      <c r="C10" s="44"/>
      <c r="D10" s="44"/>
      <c r="E10" s="44"/>
      <c r="F10" s="26">
        <v>2</v>
      </c>
      <c r="G10" s="7">
        <v>0</v>
      </c>
      <c r="H10" s="12">
        <f t="shared" si="0"/>
        <v>0</v>
      </c>
      <c r="I10" s="13">
        <v>2</v>
      </c>
      <c r="J10" s="13">
        <v>1</v>
      </c>
    </row>
    <row r="11" spans="2:12" s="2" customFormat="1" ht="36" customHeight="1" x14ac:dyDescent="0.35">
      <c r="B11" s="44" t="s">
        <v>26</v>
      </c>
      <c r="C11" s="44"/>
      <c r="D11" s="44"/>
      <c r="E11" s="44"/>
      <c r="F11" s="26">
        <v>3</v>
      </c>
      <c r="G11" s="7">
        <v>0</v>
      </c>
      <c r="H11" s="12">
        <f>IF(G11&gt;=F11,I11,IF(G11&gt;0.99,J11,0))</f>
        <v>0</v>
      </c>
      <c r="I11" s="13">
        <v>1</v>
      </c>
      <c r="J11" s="13">
        <v>0.5</v>
      </c>
    </row>
    <row r="12" spans="2:12" ht="30.6" customHeight="1" x14ac:dyDescent="0.35">
      <c r="B12" s="34" t="s">
        <v>25</v>
      </c>
      <c r="C12" s="34"/>
      <c r="D12" s="34"/>
      <c r="E12" s="34"/>
      <c r="F12" s="23"/>
      <c r="G12" s="15"/>
      <c r="H12" s="9">
        <f>SUM(H8:H11)</f>
        <v>0</v>
      </c>
      <c r="I12" s="14">
        <f>SUM(I8:I11)</f>
        <v>12</v>
      </c>
      <c r="J12" s="14">
        <f>SUM(J8:J11)</f>
        <v>6</v>
      </c>
      <c r="L12" s="2"/>
    </row>
    <row r="14" spans="2:12" ht="18" customHeight="1" x14ac:dyDescent="0.35">
      <c r="B14" s="36" t="s">
        <v>16</v>
      </c>
      <c r="C14" s="36"/>
      <c r="D14" s="36"/>
      <c r="E14" s="36"/>
      <c r="F14" s="6"/>
      <c r="G14" s="11" t="s">
        <v>31</v>
      </c>
      <c r="H14" s="11" t="s">
        <v>10</v>
      </c>
      <c r="I14" s="6" t="s">
        <v>27</v>
      </c>
      <c r="J14" s="6" t="s">
        <v>28</v>
      </c>
    </row>
    <row r="15" spans="2:12" ht="36" customHeight="1" x14ac:dyDescent="0.35">
      <c r="B15" s="44" t="s">
        <v>57</v>
      </c>
      <c r="C15" s="44"/>
      <c r="D15" s="44"/>
      <c r="E15" s="44"/>
      <c r="F15" s="48"/>
      <c r="G15" s="7">
        <v>0</v>
      </c>
      <c r="H15" s="12">
        <f>IF(G15*J15&gt;I15,I15,G15*J15)</f>
        <v>0</v>
      </c>
      <c r="I15" s="16">
        <v>2.5</v>
      </c>
      <c r="J15" s="16">
        <v>2.5</v>
      </c>
    </row>
    <row r="16" spans="2:12" ht="36" customHeight="1" x14ac:dyDescent="0.35">
      <c r="B16" s="44" t="s">
        <v>58</v>
      </c>
      <c r="C16" s="44"/>
      <c r="D16" s="44"/>
      <c r="E16" s="44"/>
      <c r="F16" s="48"/>
      <c r="G16" s="7">
        <v>0</v>
      </c>
      <c r="H16" s="12">
        <f>IF(G16*J16&gt;I16,I16,G16*J16)</f>
        <v>0</v>
      </c>
      <c r="I16" s="16">
        <v>2</v>
      </c>
      <c r="J16" s="16">
        <v>1</v>
      </c>
    </row>
    <row r="17" spans="2:10" ht="36" customHeight="1" x14ac:dyDescent="0.35">
      <c r="B17" s="44" t="s">
        <v>59</v>
      </c>
      <c r="C17" s="44"/>
      <c r="D17" s="44"/>
      <c r="E17" s="44"/>
      <c r="F17" s="48"/>
      <c r="G17" s="7">
        <v>0</v>
      </c>
      <c r="H17" s="12">
        <f>IF(G17*J17&gt;I17,I17,G17*J17)</f>
        <v>0</v>
      </c>
      <c r="I17" s="16">
        <v>1</v>
      </c>
      <c r="J17" s="16">
        <v>0.5</v>
      </c>
    </row>
    <row r="18" spans="2:10" ht="50.4" customHeight="1" x14ac:dyDescent="0.35">
      <c r="B18" s="44" t="s">
        <v>60</v>
      </c>
      <c r="C18" s="44"/>
      <c r="D18" s="44"/>
      <c r="E18" s="44"/>
      <c r="F18" s="48"/>
      <c r="G18" s="7">
        <v>0</v>
      </c>
      <c r="H18" s="12">
        <f>IF(G18*J18&gt;I18,I18,G18*J18)</f>
        <v>0</v>
      </c>
      <c r="I18" s="16">
        <v>1.5</v>
      </c>
      <c r="J18" s="16">
        <v>0.5</v>
      </c>
    </row>
    <row r="19" spans="2:10" ht="36.6" customHeight="1" x14ac:dyDescent="0.35">
      <c r="B19" s="44" t="s">
        <v>61</v>
      </c>
      <c r="C19" s="44"/>
      <c r="D19" s="44"/>
      <c r="E19" s="44"/>
      <c r="F19" s="48"/>
      <c r="G19" s="7">
        <v>0</v>
      </c>
      <c r="H19" s="12">
        <f>IF(G19*J19&gt;I19,I19,G19*J19)</f>
        <v>0</v>
      </c>
      <c r="I19" s="16">
        <v>1</v>
      </c>
      <c r="J19" s="16">
        <v>0.5</v>
      </c>
    </row>
    <row r="20" spans="2:10" x14ac:dyDescent="0.35">
      <c r="B20" s="34" t="s">
        <v>32</v>
      </c>
      <c r="C20" s="34"/>
      <c r="D20" s="34"/>
      <c r="E20" s="34"/>
      <c r="F20" s="8"/>
      <c r="G20" s="8"/>
      <c r="H20" s="9">
        <f>SUM(H16:H19)</f>
        <v>0</v>
      </c>
      <c r="I20" s="17">
        <f>SUM(I15:I19)</f>
        <v>8</v>
      </c>
      <c r="J20" s="17">
        <f>SUM(J15:J19)</f>
        <v>5</v>
      </c>
    </row>
  </sheetData>
  <sheetProtection algorithmName="SHA-512" hashValue="bYVp2jwehRwiCL5p56vPfbJVamgTudogz8n5KhvPAKeuywW/C1HgkhCpgYMuLAuMEkr1Wc/HWGIBOZ/18cnBfA==" saltValue="0h0uAryuYUsKucYLg885kw==" spinCount="100000" sheet="1" objects="1" scenarios="1"/>
  <protectedRanges>
    <protectedRange sqref="C2:F2 C4 E4:F4 G8:G11 G15:G19" name="Rango1"/>
  </protectedRanges>
  <mergeCells count="22">
    <mergeCell ref="B20:E20"/>
    <mergeCell ref="C2:F2"/>
    <mergeCell ref="E4:F4"/>
    <mergeCell ref="B16:F16"/>
    <mergeCell ref="B17:F17"/>
    <mergeCell ref="B18:F18"/>
    <mergeCell ref="B19:F19"/>
    <mergeCell ref="B7:E7"/>
    <mergeCell ref="B6:E6"/>
    <mergeCell ref="B14:E14"/>
    <mergeCell ref="B15:F15"/>
    <mergeCell ref="B12:E12"/>
    <mergeCell ref="B8:E8"/>
    <mergeCell ref="B9:E9"/>
    <mergeCell ref="B10:E10"/>
    <mergeCell ref="B11:E11"/>
    <mergeCell ref="I2:J2"/>
    <mergeCell ref="I3:J4"/>
    <mergeCell ref="G6:H6"/>
    <mergeCell ref="G2:H2"/>
    <mergeCell ref="G3:H4"/>
    <mergeCell ref="I6:J6"/>
  </mergeCells>
  <dataValidations count="1">
    <dataValidation type="list" allowBlank="1" showInputMessage="1" showErrorMessage="1" sqref="G15:G19" xr:uid="{E6965858-7D89-4363-B5F3-A0ED82F621B3}">
      <formula1>$K$1:$K$5</formula1>
    </dataValidation>
  </dataValidation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MMCC</vt:lpstr>
      <vt:lpstr>BAREMACIÓN MMCC</vt:lpstr>
      <vt:lpstr>'REQUISITOS MMCC'!_Hlk199187674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Ana Rodríguez Zabalza</cp:lastModifiedBy>
  <dcterms:created xsi:type="dcterms:W3CDTF">2025-01-27T14:13:46Z</dcterms:created>
  <dcterms:modified xsi:type="dcterms:W3CDTF">2025-08-13T21:52:49Z</dcterms:modified>
</cp:coreProperties>
</file>