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GSC\TRABAJO EN CASA\BASES SELECCIÓN\Bases PR SUC\"/>
    </mc:Choice>
  </mc:AlternateContent>
  <xr:revisionPtr revIDLastSave="0" documentId="13_ncr:1_{699FCF08-AC3C-49AB-9A1A-8A0B29C46E04}" xr6:coauthVersionLast="47" xr6:coauthVersionMax="47" xr10:uidLastSave="{00000000-0000-0000-0000-000000000000}"/>
  <bookViews>
    <workbookView xWindow="-108" yWindow="-108" windowWidth="23256" windowHeight="12456" xr2:uid="{C0E98E94-B022-49AD-BBE1-29CD66340AB6}"/>
  </bookViews>
  <sheets>
    <sheet name="INSTRUCCIONES" sheetId="1" r:id="rId1"/>
    <sheet name="REQUISITOS EECC" sheetId="3" r:id="rId2"/>
    <sheet name="BAREMACIÓN EECC" sheetId="2" r:id="rId3"/>
  </sheets>
  <definedNames>
    <definedName name="_Hlk193305707" localSheetId="2">'BAREMACIÓN EECC'!#REF!</definedName>
    <definedName name="_Hlk199187674" localSheetId="1">'REQUISITOS EECC'!$B$14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16" i="2"/>
  <c r="J20" i="2"/>
  <c r="I20" i="2"/>
  <c r="H12" i="2"/>
  <c r="H9" i="2"/>
  <c r="H10" i="2"/>
  <c r="H11" i="2"/>
  <c r="H8" i="2"/>
  <c r="H18" i="2" l="1"/>
  <c r="H19" i="2"/>
  <c r="J13" i="2"/>
  <c r="I13" i="2"/>
  <c r="H13" i="2" l="1"/>
  <c r="H20"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<sst xmlns="http://schemas.openxmlformats.org/spreadsheetml/2006/main" count="64" uniqueCount="62">
  <si>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</si>
  <si>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</si>
  <si>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</si>
  <si>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</si>
  <si>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</si>
  <si>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</si>
  <si>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</si>
  <si>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</si>
  <si>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</si>
  <si>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</si>
  <si>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</si>
  <si>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</si>
  <si>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</si>
  <si>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</si>
  <si>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</si>
  <si>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</si>
  <si>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</si>
  <si>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</si>
  <si>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</si>
  <si>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</si>
  <si>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</si>
  <si>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</si>
  <si>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</si>
  <si>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</si>
  <si>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</si>
  <si>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</si>
  <si>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Experiencia como docente/instructor en SVA y afines en materia de cuidados críticos, trauma, etc., de más de 3 años (mínimo de 2 ediciones/año)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</si>
  <si>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</si>
  <si>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</si>
  <si>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</si>
  <si>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</si>
  <si>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</si>
  <si>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</si>
  <si>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</si>
  <si>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</si>
  <si>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</si>
  <si>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</si>
  <si>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</si>
  <si>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</si>
  <si>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</si>
  <si>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</si>
  <si>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</si>
  <si>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</si>
  <si>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</si>
  <si>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</si>
  <si>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Diplomatura/Grado en Enfermería</t>
  </si>
  <si>
    <t>Estar colegiado en un Colegio Oficial de Enfermería de Canarias.</t>
  </si>
  <si>
    <t>Experiencia profesional de 4 años o más en funciones de Enfermería de Urgencias/Críticos/Cuidados Intensivos hospitalarios y/o extrahospitalarios</t>
  </si>
  <si>
    <t>Título de Máster Oficial o superior relacionado con el puesto (Máster en Urgencias, Emergencias y Catástrofes, Máster en Cuidados Críticos de Enfermería) (1,5 por cada uno hasta un máximo de 3 puntos)</t>
  </si>
  <si>
    <t>Título de Máster no Oficial o superior relacionado con el puesto (Máster en Urgencias, Emergencias y Catástrofes, Máster en Cuidados Críticos de Enfermería) &gt; 500h (0,75 por cada uno hasta un máximo de 1,5 puntos)</t>
  </si>
  <si>
    <t>SVA pediátrico y neonatal o SVA adultos (Certificado por la AHA/ERC, SEMICyUC, colegio de enfermería u otra entidad certificadora oficial) (0,5 por cada uno hasta un máximo de 1 punto)</t>
  </si>
  <si>
    <r>
      <t xml:space="preserve">AUTOBAREMACIÓN DE MÉRITOS,
MEDIANTE PROCEDIMIENTO REDUCIDO, 
PARA LA COBERTURA TEMPORAL DEL PUESTO DE 
</t>
    </r>
    <r>
      <rPr>
        <b/>
        <u/>
        <sz val="15"/>
        <color theme="3"/>
        <rFont val="Franklin Gothic Book"/>
        <family val="2"/>
        <scheme val="minor"/>
      </rPr>
      <t>ENFERMERO/A COORDINADOR/A.</t>
    </r>
  </si>
  <si>
    <t>Requisitos del puesto:</t>
  </si>
  <si>
    <t>Haber desempeñado, al menos 2 años, el puesto o categoría de Enfermero/a.</t>
  </si>
  <si>
    <r>
      <t>4.-</t>
    </r>
    <r>
      <rPr>
        <b/>
        <sz val="11"/>
        <color rgb="FF000000"/>
        <rFont val="Franklin Gothic Book"/>
        <family val="2"/>
        <scheme val="minor"/>
      </rPr>
      <t>      Otros (compromiso de presentarlo previo a la contratación):</t>
    </r>
  </si>
  <si>
    <t>Obtener el Certificado negativo de delitos de naturaleza sexual</t>
  </si>
  <si>
    <t>Tener Seguro de Responsabilidad Civil en vigor</t>
  </si>
  <si>
    <t>Experiencia profesional de 4 años o más en el puesto de Enfermero/a</t>
  </si>
  <si>
    <t>Experiencia profesional, de 2 años o más, dentro de GSC, como Enfermero/a coordinador/a</t>
  </si>
  <si>
    <t>Experiencia profesional, de 2 años o más, dentro de GSC, en funciones de Enfermero/a RRAA</t>
  </si>
  <si>
    <t>Otra titulación técnica relacionada con el ámbito requerido (ATLS, PHTLS, ITLS, AITP, TEC), Diploma de Experto en materias relacionadas con el puesto (Experto en atención a urgencias, emergencias y catástrofes, Experto Universitario en atención a múltiples víctimas y catástrofes) (0,5 por cada uno hasta un máximo de 2,5 puntos)</t>
  </si>
  <si>
    <t>Declaración 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</si>
</sst>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u/>
      <sz val="15"/>
      <color theme="3"/>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0" fillId="5" borderId="0" xfId="0" applyFill="1"/>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2" fillId="5" borderId="0" xfId="0" applyFont="1" applyFill="1" applyAlignment="1">
      <alignment horizont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0" fillId="0" borderId="1" xfId="0" applyBorder="1" applyAlignment="1">
      <alignment horizontal="center" vertical="center"/>
    </xf>
    <xf numFmtId="0" fontId="14" fillId="6" borderId="5" xfId="0" applyFont="1" applyFill="1"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0" fillId="6" borderId="0" xfId="0" applyFill="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6" borderId="5"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E8" sqref="E8"/>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7" t="s">
        <v>51</v>
      </c>
    </row>
    <row r="4" spans="2:3" ht="27" customHeight="1" x14ac:dyDescent="0.35">
      <c r="B4" s="29" t="s">
        <v>0</v>
      </c>
      <c r="C4" s="29"/>
    </row>
    <row r="6" spans="2:3" ht="16.2" x14ac:dyDescent="0.35">
      <c r="B6" s="31" t="s">
        <v>29</v>
      </c>
      <c r="C6" s="31"/>
    </row>
    <row r="8" spans="2:3" ht="45.6" customHeight="1" x14ac:dyDescent="0.35">
      <c r="B8" s="30" t="s">
        <v>34</v>
      </c>
      <c r="C8" s="30"/>
    </row>
    <row r="9" spans="2:3" ht="45.6" customHeight="1" x14ac:dyDescent="0.35">
      <c r="B9" s="30" t="s">
        <v>43</v>
      </c>
      <c r="C9" s="30"/>
    </row>
    <row r="10" spans="2:3" ht="16.8" customHeight="1" x14ac:dyDescent="0.35"/>
    <row r="11" spans="2:3" s="3" customFormat="1" ht="25.2" customHeight="1" x14ac:dyDescent="0.35">
      <c r="B11" s="33" t="s">
        <v>35</v>
      </c>
      <c r="C11" s="33"/>
    </row>
    <row r="12" spans="2:3" s="3" customFormat="1" ht="25.2" customHeight="1" x14ac:dyDescent="0.35">
      <c r="B12" s="33" t="s">
        <v>36</v>
      </c>
      <c r="C12" s="33"/>
    </row>
    <row r="13" spans="2:3" s="3" customFormat="1" ht="45.6" customHeight="1" x14ac:dyDescent="0.35">
      <c r="B13" s="30" t="s">
        <v>37</v>
      </c>
      <c r="C13" s="30"/>
    </row>
    <row r="14" spans="2:3" s="3" customFormat="1" ht="45.6" customHeight="1" x14ac:dyDescent="0.35">
      <c r="B14" s="30" t="s">
        <v>33</v>
      </c>
      <c r="C14" s="30"/>
    </row>
    <row r="15" spans="2:3" s="3" customFormat="1" ht="25.2" customHeight="1" x14ac:dyDescent="0.35">
      <c r="B15" s="33" t="s">
        <v>38</v>
      </c>
      <c r="C15" s="33"/>
    </row>
    <row r="16" spans="2:3" s="3" customFormat="1" ht="25.2" customHeight="1" x14ac:dyDescent="0.35">
      <c r="B16" s="33" t="s">
        <v>39</v>
      </c>
      <c r="C16" s="33"/>
    </row>
    <row r="17" spans="2:3" s="3" customFormat="1" ht="25.2" customHeight="1" x14ac:dyDescent="0.35">
      <c r="B17" s="33" t="s">
        <v>40</v>
      </c>
      <c r="C17" s="33"/>
    </row>
    <row r="18" spans="2:3" s="3" customFormat="1" ht="25.2" customHeight="1" x14ac:dyDescent="0.35">
      <c r="B18" s="33" t="s">
        <v>41</v>
      </c>
      <c r="C18" s="33"/>
    </row>
    <row r="19" spans="2:3" s="3" customFormat="1" ht="25.2" customHeight="1" x14ac:dyDescent="0.35">
      <c r="B19" s="33" t="s">
        <v>42</v>
      </c>
      <c r="C19" s="33"/>
    </row>
    <row r="20" spans="2:3" ht="6" customHeight="1" x14ac:dyDescent="0.35">
      <c r="B20" s="4"/>
      <c r="C20" s="5"/>
    </row>
    <row r="21" spans="2:3" ht="11.4" customHeight="1" x14ac:dyDescent="0.35">
      <c r="B21" s="1"/>
    </row>
    <row r="22" spans="2:3" ht="31.2" customHeight="1" x14ac:dyDescent="0.35">
      <c r="B22" s="32" t="s">
        <v>30</v>
      </c>
      <c r="C22" s="32"/>
    </row>
  </sheetData>
  <sheetProtection algorithmName="SHA-512" hashValue="H8Zfbk6JXRXBiuphAlPAEXpMOex3KO7zisZXCuXKpFrz9KXXGPt0pnuvOTYcc0wmtoOcOIZMPqrNoQBjo6XVfw==" saltValue="jJW9A4f5Kk86aDHdiaMv3A==" spinCount="100000" sheet="1" objects="1" scenarios="1" selectLockedCell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B2" sqref="B2:C2"/>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8" t="s">
        <v>12</v>
      </c>
    </row>
    <row r="2" spans="1:5" x14ac:dyDescent="0.35">
      <c r="A2" s="18" t="s">
        <v>13</v>
      </c>
      <c r="B2" s="35" t="s">
        <v>52</v>
      </c>
      <c r="C2" s="35"/>
      <c r="D2" s="11" t="s">
        <v>22</v>
      </c>
      <c r="E2" s="11" t="s">
        <v>23</v>
      </c>
    </row>
    <row r="3" spans="1:5" x14ac:dyDescent="0.35">
      <c r="B3" s="20"/>
    </row>
    <row r="4" spans="1:5" x14ac:dyDescent="0.35">
      <c r="B4" s="36" t="s">
        <v>19</v>
      </c>
      <c r="C4" s="36"/>
      <c r="D4" s="36"/>
      <c r="E4" s="36"/>
    </row>
    <row r="5" spans="1:5" x14ac:dyDescent="0.35">
      <c r="B5" s="21" t="s">
        <v>45</v>
      </c>
      <c r="D5" s="7"/>
      <c r="E5" s="25"/>
    </row>
    <row r="6" spans="1:5" x14ac:dyDescent="0.35">
      <c r="B6" s="21"/>
      <c r="D6" s="19"/>
      <c r="E6" s="19"/>
    </row>
    <row r="7" spans="1:5" x14ac:dyDescent="0.35">
      <c r="B7" s="36" t="s">
        <v>20</v>
      </c>
      <c r="C7" s="36"/>
      <c r="D7" s="36"/>
      <c r="E7" s="36"/>
    </row>
    <row r="8" spans="1:5" ht="30" x14ac:dyDescent="0.35">
      <c r="B8" s="21" t="s">
        <v>53</v>
      </c>
      <c r="D8" s="7"/>
      <c r="E8" s="25"/>
    </row>
    <row r="9" spans="1:5" x14ac:dyDescent="0.35">
      <c r="B9" s="21"/>
    </row>
    <row r="10" spans="1:5" x14ac:dyDescent="0.35">
      <c r="B10" s="36" t="s">
        <v>21</v>
      </c>
      <c r="C10" s="36"/>
      <c r="D10" s="36"/>
      <c r="E10" s="36"/>
    </row>
    <row r="11" spans="1:5" x14ac:dyDescent="0.35">
      <c r="B11" s="21" t="s">
        <v>17</v>
      </c>
      <c r="D11" s="7"/>
      <c r="E11" s="25" t="s">
        <v>61</v>
      </c>
    </row>
    <row r="12" spans="1:5" ht="30" x14ac:dyDescent="0.35">
      <c r="B12" s="21" t="s">
        <v>18</v>
      </c>
      <c r="D12" s="7"/>
      <c r="E12" s="25" t="s">
        <v>61</v>
      </c>
    </row>
    <row r="13" spans="1:5" x14ac:dyDescent="0.35">
      <c r="B13" s="21"/>
    </row>
    <row r="14" spans="1:5" x14ac:dyDescent="0.35">
      <c r="B14" s="36" t="s">
        <v>54</v>
      </c>
      <c r="C14" s="36"/>
      <c r="D14" s="36"/>
      <c r="E14" s="36"/>
    </row>
    <row r="15" spans="1:5" x14ac:dyDescent="0.35">
      <c r="B15" s="21" t="s">
        <v>55</v>
      </c>
      <c r="D15" s="7"/>
      <c r="E15" s="25"/>
    </row>
    <row r="16" spans="1:5" x14ac:dyDescent="0.35">
      <c r="B16" s="21" t="s">
        <v>56</v>
      </c>
      <c r="D16" s="7"/>
      <c r="E16" s="25"/>
    </row>
    <row r="17" spans="2:5" x14ac:dyDescent="0.35">
      <c r="B17" s="21" t="s">
        <v>46</v>
      </c>
      <c r="D17" s="7"/>
      <c r="E17" s="25"/>
    </row>
    <row r="19" spans="2:5" x14ac:dyDescent="0.35">
      <c r="B19" s="34" t="s">
        <v>24</v>
      </c>
      <c r="C19" s="34"/>
      <c r="D19" s="34"/>
      <c r="E19" s="34"/>
    </row>
    <row r="20" spans="2:5" x14ac:dyDescent="0.35">
      <c r="B20" s="34" t="s">
        <v>44</v>
      </c>
      <c r="C20" s="34"/>
      <c r="D20" s="34"/>
      <c r="E20" s="34"/>
    </row>
  </sheetData>
  <sheetProtection sheet="1" objects="1" scenarios="1"/>
  <protectedRanges>
    <protectedRange sqref="D5:E5 D8:E8 D11:D12 D15:E17" name="Rango1"/>
  </protectedRanges>
  <mergeCells count="7">
    <mergeCell ref="B19:E19"/>
    <mergeCell ref="B20:E20"/>
    <mergeCell ref="B2:C2"/>
    <mergeCell ref="B4:E4"/>
    <mergeCell ref="B7:E7"/>
    <mergeCell ref="B10:E10"/>
    <mergeCell ref="B14:E14"/>
  </mergeCells>
  <dataValidations count="2">
    <dataValidation type="list" allowBlank="1" showInputMessage="1" showErrorMessage="1" sqref="D6" xr:uid="{2FE75F01-61A3-49E4-9CD9-824ABEDE6910}">
      <formula1>#REF!</formula1>
    </dataValidation>
    <dataValidation type="list" allowBlank="1" showInputMessage="1" showErrorMessage="1" sqref="D5 D8 D11:D12 D15:D17"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0"/>
  <sheetViews>
    <sheetView showGridLines="0" workbookViewId="0">
      <selection activeCell="B2" sqref="B2"/>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2.6328125" customWidth="1"/>
    <col min="6" max="6" width="2.6328125" customWidth="1"/>
    <col min="7" max="10" width="8.6328125" customWidth="1"/>
    <col min="11" max="11" width="6.54296875" customWidth="1"/>
  </cols>
  <sheetData>
    <row r="1" spans="2:12" x14ac:dyDescent="0.35">
      <c r="K1" s="22">
        <v>0</v>
      </c>
    </row>
    <row r="2" spans="2:12" ht="21" customHeight="1" x14ac:dyDescent="0.35">
      <c r="B2" s="10" t="s">
        <v>4</v>
      </c>
      <c r="C2" s="45"/>
      <c r="D2" s="46"/>
      <c r="E2" s="46"/>
      <c r="F2" s="47"/>
      <c r="G2" s="41" t="s">
        <v>11</v>
      </c>
      <c r="H2" s="41"/>
      <c r="I2" s="37" t="s">
        <v>8</v>
      </c>
      <c r="J2" s="37"/>
      <c r="K2" s="22">
        <v>1</v>
      </c>
    </row>
    <row r="3" spans="2:12" x14ac:dyDescent="0.35">
      <c r="B3" s="3"/>
      <c r="C3" s="3"/>
      <c r="D3" s="3"/>
      <c r="E3" s="3"/>
      <c r="F3" s="3"/>
      <c r="G3" s="42"/>
      <c r="H3" s="42"/>
      <c r="I3" s="38">
        <f>H13+H20</f>
        <v>0</v>
      </c>
      <c r="J3" s="38"/>
      <c r="K3" s="22">
        <v>2</v>
      </c>
    </row>
    <row r="4" spans="2:12" ht="21" customHeight="1" x14ac:dyDescent="0.35">
      <c r="B4" s="10" t="s">
        <v>5</v>
      </c>
      <c r="C4" s="28"/>
      <c r="D4" s="10" t="s">
        <v>6</v>
      </c>
      <c r="E4" s="45"/>
      <c r="F4" s="47"/>
      <c r="G4" s="43"/>
      <c r="H4" s="43"/>
      <c r="I4" s="39"/>
      <c r="J4" s="39"/>
      <c r="K4" s="22">
        <v>3</v>
      </c>
    </row>
    <row r="5" spans="2:12" ht="21" customHeight="1" x14ac:dyDescent="0.35">
      <c r="K5" s="22">
        <v>4</v>
      </c>
    </row>
    <row r="6" spans="2:12" ht="18" customHeight="1" x14ac:dyDescent="0.35">
      <c r="B6" s="35" t="s">
        <v>1</v>
      </c>
      <c r="C6" s="35"/>
      <c r="D6" s="35"/>
      <c r="E6" s="35"/>
      <c r="F6" s="24"/>
      <c r="G6" s="40" t="s">
        <v>14</v>
      </c>
      <c r="H6" s="40"/>
      <c r="I6" s="35" t="s">
        <v>7</v>
      </c>
      <c r="J6" s="35"/>
    </row>
    <row r="7" spans="2:12" ht="18" customHeight="1" x14ac:dyDescent="0.35">
      <c r="B7" s="36" t="s">
        <v>15</v>
      </c>
      <c r="C7" s="36"/>
      <c r="D7" s="36"/>
      <c r="E7" s="36"/>
      <c r="F7" s="6"/>
      <c r="G7" s="11" t="s">
        <v>9</v>
      </c>
      <c r="H7" s="11" t="s">
        <v>10</v>
      </c>
      <c r="I7" s="6" t="s">
        <v>2</v>
      </c>
      <c r="J7" s="6" t="s">
        <v>3</v>
      </c>
    </row>
    <row r="8" spans="2:12" s="2" customFormat="1" ht="21" customHeight="1" x14ac:dyDescent="0.35">
      <c r="B8" s="44" t="s">
        <v>57</v>
      </c>
      <c r="C8" s="44"/>
      <c r="D8" s="44"/>
      <c r="E8" s="44"/>
      <c r="F8" s="26">
        <v>4</v>
      </c>
      <c r="G8" s="7">
        <v>0</v>
      </c>
      <c r="H8" s="12">
        <f>IF(G8&gt;=F8,I8,IF(G8&gt;0.99,J8,0))</f>
        <v>0</v>
      </c>
      <c r="I8" s="13">
        <v>4</v>
      </c>
      <c r="J8" s="13">
        <v>2</v>
      </c>
    </row>
    <row r="9" spans="2:12" s="2" customFormat="1" ht="36" customHeight="1" x14ac:dyDescent="0.35">
      <c r="B9" s="44" t="s">
        <v>47</v>
      </c>
      <c r="C9" s="44"/>
      <c r="D9" s="44"/>
      <c r="E9" s="44"/>
      <c r="F9" s="26">
        <v>4</v>
      </c>
      <c r="G9" s="7">
        <v>0</v>
      </c>
      <c r="H9" s="12">
        <f t="shared" ref="H9:H11" si="0">IF(G9&gt;=F9,I9,IF(G9&gt;0.99,J9,0))</f>
        <v>0</v>
      </c>
      <c r="I9" s="13">
        <v>3</v>
      </c>
      <c r="J9" s="13">
        <v>1.5</v>
      </c>
    </row>
    <row r="10" spans="2:12" s="2" customFormat="1" ht="21" customHeight="1" x14ac:dyDescent="0.35">
      <c r="B10" s="44" t="s">
        <v>58</v>
      </c>
      <c r="C10" s="44"/>
      <c r="D10" s="44"/>
      <c r="E10" s="44"/>
      <c r="F10" s="26">
        <v>2</v>
      </c>
      <c r="G10" s="7">
        <v>0</v>
      </c>
      <c r="H10" s="12">
        <f t="shared" si="0"/>
        <v>0</v>
      </c>
      <c r="I10" s="13">
        <v>3</v>
      </c>
      <c r="J10" s="13">
        <v>1.5</v>
      </c>
    </row>
    <row r="11" spans="2:12" s="2" customFormat="1" ht="21.6" customHeight="1" x14ac:dyDescent="0.35">
      <c r="B11" s="44" t="s">
        <v>59</v>
      </c>
      <c r="C11" s="44"/>
      <c r="D11" s="44"/>
      <c r="E11" s="44"/>
      <c r="F11" s="26">
        <v>2</v>
      </c>
      <c r="G11" s="7">
        <v>0</v>
      </c>
      <c r="H11" s="12">
        <f t="shared" si="0"/>
        <v>0</v>
      </c>
      <c r="I11" s="13">
        <v>1</v>
      </c>
      <c r="J11" s="13">
        <v>0.5</v>
      </c>
    </row>
    <row r="12" spans="2:12" s="2" customFormat="1" ht="36" customHeight="1" x14ac:dyDescent="0.35">
      <c r="B12" s="44" t="s">
        <v>26</v>
      </c>
      <c r="C12" s="44"/>
      <c r="D12" s="44"/>
      <c r="E12" s="44"/>
      <c r="F12" s="26">
        <v>3</v>
      </c>
      <c r="G12" s="7">
        <v>0</v>
      </c>
      <c r="H12" s="12">
        <f>IF(G12&gt;=F12,I12,IF(G12&gt;0.99,J12,0))</f>
        <v>0</v>
      </c>
      <c r="I12" s="13">
        <v>1</v>
      </c>
      <c r="J12" s="13">
        <v>0.5</v>
      </c>
    </row>
    <row r="13" spans="2:12" ht="30.6" customHeight="1" x14ac:dyDescent="0.35">
      <c r="B13" s="34" t="s">
        <v>25</v>
      </c>
      <c r="C13" s="34"/>
      <c r="D13" s="34"/>
      <c r="E13" s="34"/>
      <c r="F13" s="23"/>
      <c r="G13" s="15"/>
      <c r="H13" s="9">
        <f>SUM(H8:H12)</f>
        <v>0</v>
      </c>
      <c r="I13" s="14">
        <f>SUM(I8:I12)</f>
        <v>12</v>
      </c>
      <c r="J13" s="14">
        <f>SUM(J8:J12)</f>
        <v>6</v>
      </c>
      <c r="L13" s="2"/>
    </row>
    <row r="15" spans="2:12" ht="18" customHeight="1" x14ac:dyDescent="0.35">
      <c r="B15" s="36" t="s">
        <v>16</v>
      </c>
      <c r="C15" s="36"/>
      <c r="D15" s="36"/>
      <c r="E15" s="36"/>
      <c r="F15" s="6"/>
      <c r="G15" s="11" t="s">
        <v>31</v>
      </c>
      <c r="H15" s="11" t="s">
        <v>10</v>
      </c>
      <c r="I15" s="6" t="s">
        <v>27</v>
      </c>
      <c r="J15" s="6" t="s">
        <v>28</v>
      </c>
    </row>
    <row r="16" spans="2:12" ht="36" customHeight="1" x14ac:dyDescent="0.35">
      <c r="B16" s="44" t="s">
        <v>48</v>
      </c>
      <c r="C16" s="44"/>
      <c r="D16" s="44"/>
      <c r="E16" s="44"/>
      <c r="F16" s="48"/>
      <c r="G16" s="7">
        <v>0</v>
      </c>
      <c r="H16" s="12">
        <f>IF(G16*J16&gt;I16,I16,G16*J16)</f>
        <v>0</v>
      </c>
      <c r="I16" s="16">
        <v>3</v>
      </c>
      <c r="J16" s="16">
        <v>1.5</v>
      </c>
    </row>
    <row r="17" spans="2:10" ht="36" customHeight="1" x14ac:dyDescent="0.35">
      <c r="B17" s="44" t="s">
        <v>49</v>
      </c>
      <c r="C17" s="44"/>
      <c r="D17" s="44"/>
      <c r="E17" s="44"/>
      <c r="F17" s="48"/>
      <c r="G17" s="7">
        <v>0</v>
      </c>
      <c r="H17" s="12">
        <f>IF(G17*J17&gt;I17,I17,G17*J17)</f>
        <v>0</v>
      </c>
      <c r="I17" s="16">
        <v>1.5</v>
      </c>
      <c r="J17" s="16">
        <v>0.75</v>
      </c>
    </row>
    <row r="18" spans="2:10" ht="50.4" customHeight="1" x14ac:dyDescent="0.35">
      <c r="B18" s="44" t="s">
        <v>60</v>
      </c>
      <c r="C18" s="44"/>
      <c r="D18" s="44"/>
      <c r="E18" s="44"/>
      <c r="F18" s="48"/>
      <c r="G18" s="7">
        <v>0</v>
      </c>
      <c r="H18" s="12">
        <f>IF(G18*J18&gt;I18,I18,G18*J18)</f>
        <v>0</v>
      </c>
      <c r="I18" s="16">
        <v>2.5</v>
      </c>
      <c r="J18" s="16">
        <v>0.5</v>
      </c>
    </row>
    <row r="19" spans="2:10" ht="36.6" customHeight="1" x14ac:dyDescent="0.35">
      <c r="B19" s="44" t="s">
        <v>50</v>
      </c>
      <c r="C19" s="44"/>
      <c r="D19" s="44"/>
      <c r="E19" s="44"/>
      <c r="F19" s="48"/>
      <c r="G19" s="7">
        <v>0</v>
      </c>
      <c r="H19" s="12">
        <f>IF(G19*J19&gt;I19,I19,G19*J19)</f>
        <v>0</v>
      </c>
      <c r="I19" s="16">
        <v>1</v>
      </c>
      <c r="J19" s="16">
        <v>0.5</v>
      </c>
    </row>
    <row r="20" spans="2:10" x14ac:dyDescent="0.35">
      <c r="B20" s="34" t="s">
        <v>32</v>
      </c>
      <c r="C20" s="34"/>
      <c r="D20" s="34"/>
      <c r="E20" s="34"/>
      <c r="F20" s="8"/>
      <c r="G20" s="8"/>
      <c r="H20" s="9">
        <f>SUM(H16:H19)</f>
        <v>0</v>
      </c>
      <c r="I20" s="17">
        <f>SUM(I16:I19)</f>
        <v>8</v>
      </c>
      <c r="J20" s="17">
        <f>SUM(J16:J19)</f>
        <v>3.25</v>
      </c>
    </row>
  </sheetData>
  <sheetProtection algorithmName="SHA-512" hashValue="Ket7Mi2UBSim1/42/GYfX7cZ2LMJjcCweTq7iSSJru1tkexwQPyadYEbaqNxBhE7fC5c0Yxd+eoN2ZNncn4Iww==" saltValue="WIr6Dsw/kgwX59wjKxqHeA==" spinCount="100000" sheet="1" objects="1" scenarios="1"/>
  <protectedRanges>
    <protectedRange sqref="C2:F2 C4 E4:F4 G8:G12 G16:G19" name="Rango1"/>
  </protectedRanges>
  <mergeCells count="22">
    <mergeCell ref="B20:E20"/>
    <mergeCell ref="C2:F2"/>
    <mergeCell ref="E4:F4"/>
    <mergeCell ref="B16:F16"/>
    <mergeCell ref="B17:F17"/>
    <mergeCell ref="B18:F18"/>
    <mergeCell ref="B19:F19"/>
    <mergeCell ref="B7:E7"/>
    <mergeCell ref="B6:E6"/>
    <mergeCell ref="B15:E15"/>
    <mergeCell ref="B13:E13"/>
    <mergeCell ref="B8:E8"/>
    <mergeCell ref="B9:E9"/>
    <mergeCell ref="B10:E10"/>
    <mergeCell ref="B11:E11"/>
    <mergeCell ref="B12:E12"/>
    <mergeCell ref="I2:J2"/>
    <mergeCell ref="I3:J4"/>
    <mergeCell ref="G6:H6"/>
    <mergeCell ref="G2:H2"/>
    <mergeCell ref="G3:H4"/>
    <mergeCell ref="I6:J6"/>
  </mergeCells>
  <dataValidations count="1">
    <dataValidation type="list" allowBlank="1" showInputMessage="1" showErrorMessage="1" sqref="G16:G19" xr:uid="{E6965858-7D89-4363-B5F3-A0ED82F621B3}">
      <formula1>$K$1:$K$5</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EECC</vt:lpstr>
      <vt:lpstr>BAREMACIÓN EECC</vt:lpstr>
      <vt:lpstr>'REQUISITOS EECC'!_Hlk199187674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Ana Rodríguez Zabalza</cp:lastModifiedBy>
  <dcterms:created xsi:type="dcterms:W3CDTF">2025-01-27T14:13:46Z</dcterms:created>
  <dcterms:modified xsi:type="dcterms:W3CDTF">2025-08-13T21:21:23Z</dcterms:modified>
</cp:coreProperties>
</file>