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Isilontfe.gsccanarias.com\rhcf\GRH\SELECCION DE PERSONAL\PROCESOS SELECCION DESDE 2016 (ACTUAL)\PROCEDIMIENTO REDUCIDO\ADMINISTRATIVO RECEPCION\"/>
    </mc:Choice>
  </mc:AlternateContent>
  <xr:revisionPtr revIDLastSave="0" documentId="13_ncr:1_{A1CB69A7-9707-46AD-B96B-F4B60E3031B4}" xr6:coauthVersionLast="47" xr6:coauthVersionMax="47" xr10:uidLastSave="{00000000-0000-0000-0000-000000000000}"/>
  <bookViews>
    <workbookView xWindow="-120" yWindow="-120" windowWidth="29040" windowHeight="15840" activeTab="2" xr2:uid="{C0E98E94-B022-49AD-BBE1-29CD66340AB6}"/>
  </bookViews>
  <sheets>
    <sheet name="INSTRUCCIONES" sheetId="1" r:id="rId1"/>
    <sheet name="REQUISITOS EEAA" sheetId="3" r:id="rId2"/>
    <sheet name="BAREMACIÓN EEAA" sheetId="2" r:id="rId3"/>
  </sheets>
  <definedNames>
    <definedName name="_Hlk193305707" localSheetId="2">'BAREMACIÓN EEAA'!#REF!</definedName>
    <definedName name="_Hlk199187674" localSheetId="1">'REQUISITOS EEAA'!$B$14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2" l="1"/>
  <c r="H21" i="2"/>
  <c r="H12" i="2"/>
  <c r="H10" i="2"/>
  <c r="H9" i="2"/>
  <c r="H11" i="2"/>
  <c r="H17" i="2" l="1"/>
  <c r="H18" i="2"/>
  <c r="H19" i="2"/>
  <c r="H22" i="2"/>
  <c r="H16" i="2"/>
  <c r="J23" i="2"/>
  <c r="J13" i="2"/>
  <c r="I13" i="2"/>
  <c r="H13" i="2" l="1"/>
  <c r="H23" i="2"/>
  <c r="I4" i="2"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<sst xmlns="http://schemas.openxmlformats.org/spreadsheetml/2006/main" count="64" uniqueCount="63">
  <si>
    <t>INSTRUCCIONES</t>
  </si>
  <si>
    <t>CRITERIOS DE VALORACIÓN</t>
  </si>
  <si>
    <t>≥*</t>
  </si>
  <si>
    <t>&lt;**</t>
  </si>
  <si>
    <t>NOMBRE Y APELLIDOS:</t>
  </si>
  <si>
    <t>DNI:</t>
  </si>
  <si>
    <t>FECHA:</t>
  </si>
  <si>
    <t>PUNTUACIÓN MÁX.</t>
  </si>
  <si>
    <t>PUNTUACIÓN TOTAL</t>
  </si>
  <si>
    <t>AÑOS</t>
  </si>
  <si>
    <t>PUNTOS</t>
  </si>
  <si>
    <t>ORDEN LISTA</t>
  </si>
  <si>
    <t>SÍ</t>
  </si>
  <si>
    <t>NO</t>
  </si>
  <si>
    <t>BAREMACIÓN</t>
  </si>
  <si>
    <t>Experiencia (máx. 12 puntos)</t>
  </si>
  <si>
    <t>Formación (máx. 8 puntos)</t>
  </si>
  <si>
    <t>Requisitos específicos del puesto:</t>
  </si>
  <si>
    <t>Disponibilidad de incorporación inmediata</t>
  </si>
  <si>
    <r>
      <t>1.-</t>
    </r>
    <r>
      <rPr>
        <b/>
        <sz val="11"/>
        <color rgb="FF000000"/>
        <rFont val="Franklin Gothic Book"/>
        <family val="2"/>
        <scheme val="minor"/>
      </rPr>
      <t>      Titulación/Nivel formativo mínimo requerido:</t>
    </r>
  </si>
  <si>
    <r>
      <t>2.-</t>
    </r>
    <r>
      <rPr>
        <b/>
        <sz val="11"/>
        <color rgb="FF000000"/>
        <rFont val="Franklin Gothic Book"/>
        <family val="2"/>
        <scheme val="minor"/>
      </rPr>
      <t xml:space="preserve">      Experiencia o conocimientos mínimos requeridos: </t>
    </r>
  </si>
  <si>
    <r>
      <t>3.-</t>
    </r>
    <r>
      <rPr>
        <b/>
        <sz val="11"/>
        <color rgb="FF000000"/>
        <rFont val="Franklin Gothic Book"/>
        <family val="2"/>
        <scheme val="minor"/>
      </rPr>
      <t xml:space="preserve">      Disponibilidad: </t>
    </r>
  </si>
  <si>
    <r>
      <t>4.-</t>
    </r>
    <r>
      <rPr>
        <b/>
        <sz val="11"/>
        <color rgb="FF000000"/>
        <rFont val="Franklin Gothic Book"/>
        <family val="2"/>
        <scheme val="minor"/>
      </rPr>
      <t>      Otros (marcar lo que aplique):</t>
    </r>
  </si>
  <si>
    <t>Cumplimiento*</t>
  </si>
  <si>
    <t>Acreditación**</t>
  </si>
  <si>
    <t xml:space="preserve">* Se indicará si se cumple o no con el requisito. 
</t>
  </si>
  <si>
    <t>* Superior o igual a la experiencia exigida en el criterio. 
** Inferior al criterio, pero con experiencia probada de, al menos, la mitad o más del tiempo solicitado en cada criterio.</t>
  </si>
  <si>
    <t>P. Máx.</t>
  </si>
  <si>
    <t>P. Unidad</t>
  </si>
  <si>
    <r>
      <t xml:space="preserve">SE HAN DE CUMPLIMENTAR LAS DOS HOJAS SIGUIENTES DEL PRESENTE ARCHIVO:  </t>
    </r>
    <r>
      <rPr>
        <b/>
        <sz val="12"/>
        <color rgb="FFFF0000"/>
        <rFont val="Franklin Gothic Medium"/>
        <family val="2"/>
        <scheme val="major"/>
      </rPr>
      <t>REQUISITOS Y BAREMACIÓN</t>
    </r>
  </si>
  <si>
    <t>UNA VEZ CUMPLIMENTADO, SE DEBE ADJUNTAR EL ARCHIVO A LA PRESENTACIÓN 
DE SU CANDIDATURA SEGÚN LAS INSTRUCCIONES DE LAS BASES</t>
  </si>
  <si>
    <t>Declaración Responsble</t>
  </si>
  <si>
    <t>UNDS.*</t>
  </si>
  <si>
    <t>* Indicar el número de unidades, es decir, en número de titulaciones, cursos, etc. que se posee de cada bloque.</t>
  </si>
  <si>
    <t>FORMACIÓN: En las celdas en blanco de este bloque, en la columna Unidades, indicar el número de titulaciones, cursos, etc. que se posee de cada bloque.</t>
  </si>
  <si>
    <r>
      <t xml:space="preserve">En la pestaña </t>
    </r>
    <r>
      <rPr>
        <b/>
        <sz val="12"/>
        <color rgb="FFFF0000"/>
        <rFont val="Franklin Gothic Medium"/>
        <family val="2"/>
        <scheme val="major"/>
      </rPr>
      <t>REQUISITOS</t>
    </r>
    <r>
      <rPr>
        <sz val="12"/>
        <color theme="1"/>
        <rFont val="Franklin Gothic Medium"/>
        <family val="2"/>
        <scheme val="major"/>
      </rPr>
      <t xml:space="preserve"> se ha de indicar el cumplimiento de los requisitos específicos señalados en las bases, eligiendo Sí o No en la lista desplegable.</t>
    </r>
  </si>
  <si>
    <r>
      <t xml:space="preserve">En la pestaña </t>
    </r>
    <r>
      <rPr>
        <b/>
        <sz val="12"/>
        <color rgb="FFFF0000"/>
        <rFont val="Franklin Gothic Medium"/>
        <family val="2"/>
        <scheme val="major"/>
      </rPr>
      <t>BAREMACIÓN</t>
    </r>
    <r>
      <rPr>
        <sz val="12"/>
        <color theme="1"/>
        <rFont val="Franklin Gothic Medium"/>
        <family val="2"/>
        <scheme val="major"/>
      </rPr>
      <t xml:space="preserve"> hay un cuestionario con los criterios establecidos en las bases del proceso.</t>
    </r>
  </si>
  <si>
    <t>En el encabezado hay que indicar Nombre, Apellidos y DNI, y después proceder a la autobaremación.</t>
  </si>
  <si>
    <t>EXPERIENCIA: En las celdas en blanco, hay que indicar si se cumple con el criterio y en qué grado, indicando los años y los meses, redondeando con un único decimal.</t>
  </si>
  <si>
    <t>Todo lo que se indique que se cumple, se tiene que poder demostrar con la documentación presentada en el proceso.</t>
  </si>
  <si>
    <t>El cuestionario asignará los puntos correspondientes al criterio de manera automática.</t>
  </si>
  <si>
    <t>En el encabezado se sumará la puntuación obtenida que servirá para establecer su posición en la lista de reserva.</t>
  </si>
  <si>
    <t>El orden en la lista de reserva lo establecerá GSC una vez revisadas todas las autobaremaciones.</t>
  </si>
  <si>
    <t>En caso de empate de puntuación, se podrá requerir una entrevista personal que establezca la prelación.</t>
  </si>
  <si>
    <t>En caso de cumplirlo, indicar la forma de acreditarlo, bien mediante un documento específico, con su nombre de archivo, bien en virtud de la declaración responsable incluida en el Anexo II, Solicitud de admisión.</t>
  </si>
  <si>
    <t>** En caso afirmativo, se indicará con qué documento se acredita, o se dará por acreditado mediante la Declaración Responsable del Anexo II.</t>
  </si>
  <si>
    <t>Haber desempeñado al menos 1 año funciones relacionadas con el puesto</t>
  </si>
  <si>
    <t>Conocimientos y habilidades en gestión de centralitas telefónicas</t>
  </si>
  <si>
    <t>Informática: dominio y conocimientos de ofimática (Word y Excel)</t>
  </si>
  <si>
    <t>Titulación/Nivel formativo mínimo requerido: Titulo de Bachiller</t>
  </si>
  <si>
    <t>Experiencia profesional de 2 años o más en funciones de Recepción</t>
  </si>
  <si>
    <t>Experiencia profesional de 2,5 años o más en el puesto de Administrativo/a</t>
  </si>
  <si>
    <t>Experiencia profesional, de 1 año o más, en funciones administrativas dentro de GSC</t>
  </si>
  <si>
    <t>Experiencia no profesional (prácticas, voluntariado) de 6 meses o más en el puesto</t>
  </si>
  <si>
    <t>Título Formación Profesional en Grado Medio en Gestión Administrativa</t>
  </si>
  <si>
    <t>Título Formación Profesional en Grado Superior Administración y Finanzas</t>
  </si>
  <si>
    <t>Título Formación Profesional en Grado Medio relacionado con la Gestión Administrativa</t>
  </si>
  <si>
    <t>Título Formación Profesional en Grado Superior relacionado con la Gestión Administrativa</t>
  </si>
  <si>
    <t>Otra titulación técnica relacionada con el ámbito requerido: Ofimática (Excel, Word)</t>
  </si>
  <si>
    <t>Cursos de formación relacionados con Gestión Administrativa, de más de 100 hrs.</t>
  </si>
  <si>
    <t xml:space="preserve">Certificación o conocimiento demostrable, mediante posterior prueba técnica, del programa esPúblico Gestiona </t>
  </si>
  <si>
    <t>Administrativo/a - Recepción</t>
  </si>
  <si>
    <r>
      <t xml:space="preserve">AUTOBAREMACIÓN DE MÉRITOS,
MEDIANTE PROCEDIMIENTO REDUCIDO, 
PARA LA COBERTURA TEMPORAL DEL PUESTO DE 
</t>
    </r>
    <r>
      <rPr>
        <b/>
        <u/>
        <sz val="18"/>
        <color theme="3"/>
        <rFont val="Franklin Gothic Book"/>
        <family val="2"/>
        <scheme val="minor"/>
      </rPr>
      <t>ADMINISTRATIVO/A - RECEPCIÓN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</si>
</sst>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Franklin Gothic Book"/>
      <family val="2"/>
      <scheme val="minor"/>
    </font>
    <font>
      <b/>
      <sz val="11"/>
      <color theme="0"/>
      <name val="Franklin Gothic Book"/>
      <family val="2"/>
      <scheme val="minor"/>
    </font>
    <font>
      <b/>
      <sz val="11"/>
      <color theme="1"/>
      <name val="Franklin Gothic Book"/>
      <family val="2"/>
      <scheme val="minor"/>
    </font>
    <font>
      <sz val="11"/>
      <color theme="0"/>
      <name val="Franklin Gothic Book"/>
      <family val="2"/>
      <scheme val="minor"/>
    </font>
    <font>
      <sz val="11"/>
      <color theme="1"/>
      <name val="Franklin Gothic Medium"/>
      <family val="2"/>
      <scheme val="major"/>
    </font>
    <font>
      <b/>
      <sz val="14"/>
      <color theme="3"/>
      <name val="Franklin Gothic Medium"/>
      <family val="2"/>
      <scheme val="major"/>
    </font>
    <font>
      <sz val="12"/>
      <color theme="1"/>
      <name val="Franklin Gothic Medium"/>
      <family val="2"/>
      <scheme val="major"/>
    </font>
    <font>
      <i/>
      <sz val="11"/>
      <color theme="1"/>
      <name val="Franklin Gothic Book"/>
      <family val="2"/>
      <scheme val="minor"/>
    </font>
    <font>
      <b/>
      <sz val="16"/>
      <color theme="1"/>
      <name val="Franklin Gothic Book"/>
      <family val="2"/>
      <scheme val="minor"/>
    </font>
    <font>
      <b/>
      <sz val="11"/>
      <color rgb="FF000000"/>
      <name val="Franklin Gothic Book"/>
      <family val="2"/>
      <scheme val="minor"/>
    </font>
    <font>
      <sz val="11"/>
      <color rgb="FF000000"/>
      <name val="Franklin Gothic Book"/>
      <family val="2"/>
      <scheme val="minor"/>
    </font>
    <font>
      <b/>
      <sz val="12"/>
      <color rgb="FFFF0000"/>
      <name val="Franklin Gothic Medium"/>
      <family val="2"/>
      <scheme val="major"/>
    </font>
    <font>
      <sz val="12"/>
      <color rgb="FFFF0000"/>
      <name val="Franklin Gothic Medium"/>
      <family val="2"/>
      <scheme val="major"/>
    </font>
    <font>
      <b/>
      <sz val="12"/>
      <color theme="3"/>
      <name val="Franklin Gothic Book"/>
      <family val="2"/>
      <scheme val="minor"/>
    </font>
    <font>
      <b/>
      <sz val="20"/>
      <color rgb="FF000000"/>
      <name val="Univers Light"/>
      <family val="2"/>
    </font>
    <font>
      <i/>
      <sz val="11"/>
      <color theme="2" tint="0.79998168889431442"/>
      <name val="Franklin Gothic Book"/>
      <family val="2"/>
      <scheme val="minor"/>
    </font>
    <font>
      <b/>
      <u/>
      <sz val="18"/>
      <color theme="3"/>
      <name val="Franklin Gothic Book"/>
      <family val="2"/>
      <scheme val="minor"/>
    </font>
  </fonts>
  <fills count="8">
    <fill>
      <patternFill patternType="none"/>
    </fill>
    <fill>
      <patternFill patternType="gray125"/>
    </fill>
    <fill>
      <patternFill patternType="solid">
        <fgColor theme="2" tint="0.39997558519241921"/>
        <bgColor indexed="64"/>
      </patternFill>
    </fill>
    <fill>
      <patternFill patternType="solid">
        <fgColor theme="3" tint="0.79998168889431442"/>
        <bgColor indexed="64"/>
      </patternFill>
    </fill>
    <fill>
      <patternFill patternType="solid">
        <fgColor theme="7"/>
        <bgColor indexed="64"/>
      </patternFill>
    </fill>
    <fill>
      <patternFill patternType="solid">
        <fgColor theme="8"/>
        <bgColor indexed="64"/>
      </patternFill>
    </fill>
    <fill>
      <patternFill patternType="solid">
        <fgColor theme="2" tint="0.79998168889431442"/>
        <bgColor indexed="64"/>
      </patternFill>
    </fill>
    <fill>
      <patternFill patternType="solid">
        <fgColor theme="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48">
    <xf numFmtId="0" fontId="0" fillId="0" borderId="0" xfId="0"/>
    <xf numFmtId="0" fontId="4" fillId="0" borderId="0" xfId="0" applyFont="1"/>
    <xf numFmtId="0" fontId="0" fillId="0" borderId="0" xfId="0" applyAlignment="1">
      <alignment vertical="center"/>
    </xf>
    <xf numFmtId="0" fontId="0" fillId="0" borderId="0" xfId="0" applyAlignment="1">
      <alignment horizontal="left" vertical="center"/>
    </xf>
    <xf numFmtId="0" fontId="2" fillId="4" borderId="0" xfId="0" applyFont="1" applyFill="1" applyAlignment="1">
      <alignment horizontal="center" vertical="center"/>
    </xf>
    <xf numFmtId="0" fontId="2" fillId="0" borderId="1" xfId="0" applyFont="1" applyBorder="1" applyAlignment="1">
      <alignment horizontal="center" vertical="center"/>
    </xf>
    <xf numFmtId="0" fontId="0" fillId="5" borderId="0" xfId="0" applyFill="1"/>
    <xf numFmtId="0" fontId="2" fillId="5" borderId="0" xfId="0" applyFont="1" applyFill="1" applyAlignment="1">
      <alignment horizontal="center" vertical="center"/>
    </xf>
    <xf numFmtId="0" fontId="1" fillId="7" borderId="1" xfId="0" applyFont="1" applyFill="1" applyBorder="1" applyAlignment="1">
      <alignment horizontal="left" vertical="center"/>
    </xf>
    <xf numFmtId="0" fontId="1" fillId="7" borderId="1" xfId="0" applyFont="1" applyFill="1" applyBorder="1" applyAlignment="1">
      <alignment horizontal="center" vertical="center"/>
    </xf>
    <xf numFmtId="0" fontId="2" fillId="5" borderId="1" xfId="0" applyFont="1" applyFill="1" applyBorder="1" applyAlignment="1">
      <alignment horizontal="center" vertical="center"/>
    </xf>
    <xf numFmtId="164" fontId="0" fillId="6" borderId="0" xfId="0" applyNumberFormat="1" applyFill="1" applyAlignment="1">
      <alignment horizontal="center" vertical="center"/>
    </xf>
    <xf numFmtId="1" fontId="2" fillId="5" borderId="0" xfId="0" applyNumberFormat="1" applyFont="1" applyFill="1" applyAlignment="1">
      <alignment horizontal="center" vertical="center"/>
    </xf>
    <xf numFmtId="0" fontId="0" fillId="5" borderId="0" xfId="0" applyFill="1" applyAlignment="1">
      <alignment horizontal="center" vertical="center"/>
    </xf>
    <xf numFmtId="0" fontId="0" fillId="6" borderId="0" xfId="0" applyFill="1" applyAlignment="1">
      <alignment horizontal="center" vertical="center"/>
    </xf>
    <xf numFmtId="0" fontId="2" fillId="5" borderId="0" xfId="0" applyFont="1" applyFill="1" applyAlignment="1">
      <alignment horizontal="center"/>
    </xf>
    <xf numFmtId="0" fontId="3" fillId="0" borderId="0" xfId="0" applyFont="1"/>
    <xf numFmtId="0" fontId="2" fillId="0" borderId="0" xfId="0" applyFont="1" applyAlignment="1">
      <alignment horizontal="center" vertical="center"/>
    </xf>
    <xf numFmtId="0" fontId="9" fillId="0" borderId="0" xfId="0" applyFont="1" applyAlignment="1">
      <alignment horizontal="justify" vertical="center"/>
    </xf>
    <xf numFmtId="0" fontId="10" fillId="0" borderId="0" xfId="0" applyFont="1" applyAlignment="1">
      <alignment horizontal="justify" vertical="center"/>
    </xf>
    <xf numFmtId="0" fontId="3" fillId="0" borderId="0" xfId="0" applyFont="1" applyAlignment="1">
      <alignment horizontal="center"/>
    </xf>
    <xf numFmtId="0" fontId="7" fillId="5" borderId="0" xfId="0" applyFont="1" applyFill="1" applyAlignment="1">
      <alignment horizontal="left" vertical="center" wrapText="1"/>
    </xf>
    <xf numFmtId="0" fontId="2" fillId="2" borderId="0" xfId="0" applyFont="1" applyFill="1" applyAlignment="1">
      <alignment horizontal="center" vertical="center"/>
    </xf>
    <xf numFmtId="0" fontId="0" fillId="0" borderId="1" xfId="0" applyBorder="1" applyAlignment="1">
      <alignment horizontal="center" vertical="center"/>
    </xf>
    <xf numFmtId="0" fontId="13" fillId="0" borderId="0" xfId="0" applyFont="1" applyAlignment="1">
      <alignment horizontal="center" vertical="center" wrapText="1"/>
    </xf>
    <xf numFmtId="0" fontId="5" fillId="2" borderId="0" xfId="0" applyFont="1" applyFill="1" applyAlignment="1">
      <alignment horizontal="center" vertical="center"/>
    </xf>
    <xf numFmtId="0" fontId="6" fillId="3" borderId="0" xfId="0" applyFont="1" applyFill="1" applyAlignment="1">
      <alignment horizontal="left" vertical="center" wrapText="1"/>
    </xf>
    <xf numFmtId="0" fontId="12" fillId="0" borderId="0" xfId="0" applyFont="1" applyAlignment="1">
      <alignment horizontal="center"/>
    </xf>
    <xf numFmtId="0" fontId="12" fillId="0" borderId="0" xfId="0" applyFont="1" applyAlignment="1">
      <alignment horizontal="center" wrapText="1"/>
    </xf>
    <xf numFmtId="0" fontId="6" fillId="3" borderId="0" xfId="0" applyFont="1" applyFill="1" applyAlignment="1">
      <alignment horizontal="left" vertical="center"/>
    </xf>
    <xf numFmtId="0" fontId="7" fillId="5" borderId="0" xfId="0" applyFont="1" applyFill="1" applyAlignment="1">
      <alignment horizontal="left" vertical="center" wrapText="1"/>
    </xf>
    <xf numFmtId="0" fontId="2" fillId="2" borderId="0" xfId="0" applyFont="1" applyFill="1" applyAlignment="1">
      <alignment horizontal="center" vertical="center"/>
    </xf>
    <xf numFmtId="0" fontId="2" fillId="4" borderId="0" xfId="0" applyFont="1" applyFill="1" applyAlignment="1">
      <alignment horizontal="center" vertical="center"/>
    </xf>
    <xf numFmtId="0" fontId="2" fillId="2" borderId="1"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1" xfId="0" applyFont="1" applyFill="1" applyBorder="1" applyAlignment="1">
      <alignment horizontal="center" vertical="center"/>
    </xf>
    <xf numFmtId="0" fontId="1" fillId="7" borderId="1" xfId="0" applyFont="1" applyFill="1" applyBorder="1" applyAlignment="1">
      <alignment horizontal="center"/>
    </xf>
    <xf numFmtId="0" fontId="1" fillId="7"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0" fillId="6" borderId="0" xfId="0" applyFill="1" applyAlignment="1">
      <alignment horizontal="left" vertical="center" wrapText="1"/>
    </xf>
    <xf numFmtId="0" fontId="0" fillId="6" borderId="5" xfId="0" applyFill="1" applyBorder="1" applyAlignment="1">
      <alignment horizontal="left" vertical="center" wrapText="1"/>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left" vertical="center"/>
    </xf>
    <xf numFmtId="0" fontId="14" fillId="4" borderId="0" xfId="0" applyFont="1" applyFill="1" applyAlignment="1">
      <alignment horizontal="center" vertical="center"/>
    </xf>
    <xf numFmtId="0" fontId="15" fillId="6" borderId="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GSC">
  <a:themeElements>
    <a:clrScheme name="GSC">
      <a:dk1>
        <a:srgbClr val="003049"/>
      </a:dk1>
      <a:lt1>
        <a:sysClr val="window" lastClr="FFFFFF"/>
      </a:lt1>
      <a:dk2>
        <a:srgbClr val="164A95"/>
      </a:dk2>
      <a:lt2>
        <a:srgbClr val="FCDF19"/>
      </a:lt2>
      <a:accent1>
        <a:srgbClr val="FCBF49"/>
      </a:accent1>
      <a:accent2>
        <a:srgbClr val="F77F00"/>
      </a:accent2>
      <a:accent3>
        <a:srgbClr val="EAE2B7"/>
      </a:accent3>
      <a:accent4>
        <a:srgbClr val="C2D1D9"/>
      </a:accent4>
      <a:accent5>
        <a:srgbClr val="D9E0E4"/>
      </a:accent5>
      <a:accent6>
        <a:srgbClr val="356680"/>
      </a:accent6>
      <a:hlink>
        <a:srgbClr val="C00000"/>
      </a:hlink>
      <a:folHlink>
        <a:srgbClr val="ACCBF9"/>
      </a:folHlink>
    </a:clrScheme>
    <a:fontScheme name="Franklin Gothic">
      <a:majorFont>
        <a:latin typeface="Franklin Gothic Medium" panose="020B0603020102020204"/>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panose="020B0503020102020204"/>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Vista">
      <a:fillStyleLst>
        <a:solidFill>
          <a:schemeClr val="phClr"/>
        </a:solidFill>
        <a:solidFill>
          <a:schemeClr val="phClr">
            <a:tint val="60000"/>
            <a:satMod val="120000"/>
          </a:schemeClr>
        </a:solidFill>
        <a:solidFill>
          <a:schemeClr val="phClr">
            <a:shade val="75000"/>
            <a:satMod val="160000"/>
          </a:schemeClr>
        </a:solidFill>
      </a:fillStyleLst>
      <a:lnStyleLst>
        <a:ln w="9525" cap="flat" cmpd="sng" algn="ctr">
          <a:solidFill>
            <a:schemeClr val="phClr"/>
          </a:solidFill>
          <a:prstDash val="solid"/>
        </a:ln>
        <a:ln w="13970" cap="flat" cmpd="sng" algn="ctr">
          <a:solidFill>
            <a:schemeClr val="phClr"/>
          </a:solidFill>
          <a:prstDash val="solid"/>
        </a:ln>
        <a:ln w="17145" cap="flat" cmpd="sng" algn="ctr">
          <a:solidFill>
            <a:schemeClr val="phClr">
              <a:shade val="95000"/>
              <a:alpha val="95000"/>
              <a:satMod val="150000"/>
            </a:schemeClr>
          </a:solidFill>
          <a:prstDash val="solid"/>
        </a:ln>
      </a:lnStyleLst>
      <a:effectStyleLst>
        <a:effectStyle>
          <a:effectLst/>
        </a:effectStyle>
        <a:effectStyle>
          <a:effectLst>
            <a:outerShdw blurRad="50800" dist="15240" dir="5400000" algn="tl" rotWithShape="0">
              <a:srgbClr val="000000">
                <a:alpha val="75000"/>
              </a:srgbClr>
            </a:outerShdw>
          </a:effectLst>
          <a:scene3d>
            <a:camera prst="orthographicFront">
              <a:rot lat="0" lon="0" rev="0"/>
            </a:camera>
            <a:lightRig rig="brightRoom" dir="tl"/>
          </a:scene3d>
          <a:sp3d contourW="9525" prstMaterial="flat">
            <a:bevelT w="0" h="0" prst="coolSlant"/>
            <a:contourClr>
              <a:schemeClr val="phClr">
                <a:shade val="35000"/>
                <a:satMod val="130000"/>
              </a:schemeClr>
            </a:contourClr>
          </a:sp3d>
        </a:effectStyle>
        <a:effectStyle>
          <a:effectLst>
            <a:outerShdw blurRad="76200" dist="25400" dir="5400000" algn="tl" rotWithShape="0">
              <a:srgbClr val="000000">
                <a:alpha val="55000"/>
              </a:srgbClr>
            </a:outerShdw>
          </a:effectLst>
          <a:scene3d>
            <a:camera prst="orthographicFront">
              <a:rot lat="0" lon="0" rev="0"/>
            </a:camera>
            <a:lightRig rig="brightRoom" dir="tl"/>
          </a:scene3d>
          <a:sp3d contourW="19050" prstMaterial="flat">
            <a:bevelT w="0" h="0" prst="coolSlant"/>
            <a:contourClr>
              <a:schemeClr val="phClr">
                <a:shade val="25000"/>
                <a:satMod val="140000"/>
              </a:schemeClr>
            </a:contourClr>
          </a:sp3d>
        </a:effectStyle>
      </a:effectStyleLst>
      <a:bgFillStyleLst>
        <a:solidFill>
          <a:schemeClr val="phClr"/>
        </a:solidFill>
        <a:solidFill>
          <a:schemeClr val="phClr">
            <a:tint val="95000"/>
            <a:satMod val="170000"/>
          </a:schemeClr>
        </a:solidFill>
        <a:gradFill rotWithShape="1">
          <a:gsLst>
            <a:gs pos="0">
              <a:schemeClr val="phClr">
                <a:tint val="94000"/>
                <a:shade val="98000"/>
                <a:satMod val="130000"/>
                <a:lumMod val="102000"/>
              </a:schemeClr>
            </a:gs>
            <a:gs pos="100000">
              <a:schemeClr val="phClr">
                <a:tint val="98000"/>
                <a:shade val="78000"/>
                <a:satMod val="140000"/>
              </a:schemeClr>
            </a:gs>
          </a:gsLst>
          <a:path path="circle">
            <a:fillToRect l="100000" t="100000" r="100000" b="100000"/>
          </a:path>
        </a:gradFill>
      </a:bgFillStyleLst>
    </a:fmtScheme>
  </a:themeElements>
  <a:objectDefaults/>
  <a:extraClrSchemeLst/>
  <a:extLst>
    <a:ext uri="{05A4C25C-085E-4340-85A3-A5531E510DB2}">
      <thm15:themeFamily xmlns:thm15="http://schemas.microsoft.com/office/thememl/2012/main" name="GSC" id="{EA4B6E32-75A8-4181-B685-818E388E2D2D}" vid="{661E28C4-484C-4FF9-976D-9434630108FB}"/>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3B175-EA01-43FE-AD37-E5FC6F41100D}">
  <sheetPr>
    <tabColor theme="3"/>
  </sheetPr>
  <dimension ref="B1:C19"/>
  <sheetViews>
    <sheetView showGridLines="0" topLeftCell="B1" zoomScaleNormal="100" workbookViewId="0">
      <selection activeCell="H7" sqref="H7"/>
    </sheetView>
  </sheetViews>
  <sheetFormatPr baseColWidth="10" defaultRowHeight="15.75" x14ac:dyDescent="0.3"/>
  <cols>
    <col min="1" max="1" width="3.21875" customWidth="1"/>
    <col min="2" max="2" width="30.21875" customWidth="1"/>
    <col min="3" max="3" width="66.88671875" customWidth="1"/>
  </cols>
  <sheetData>
    <row r="1" spans="2:3" ht="63.75" customHeight="1" x14ac:dyDescent="0.3">
      <c r="B1" t="e" vm="1">
        <v>#VALUE!</v>
      </c>
      <c r="C1" s="24" t="s">
        <v>62</v>
      </c>
    </row>
    <row r="2" spans="2:3" ht="6" customHeight="1" x14ac:dyDescent="0.3"/>
    <row r="3" spans="2:3" ht="20.25" customHeight="1" x14ac:dyDescent="0.3">
      <c r="B3" s="25" t="s">
        <v>0</v>
      </c>
      <c r="C3" s="25"/>
    </row>
    <row r="4" spans="2:3" ht="16.5" x14ac:dyDescent="0.3">
      <c r="B4" s="27" t="s">
        <v>29</v>
      </c>
      <c r="C4" s="27"/>
    </row>
    <row r="5" spans="2:3" ht="9.75" customHeight="1" x14ac:dyDescent="0.3"/>
    <row r="6" spans="2:3" ht="45.6" customHeight="1" x14ac:dyDescent="0.3">
      <c r="B6" s="26" t="s">
        <v>35</v>
      </c>
      <c r="C6" s="26"/>
    </row>
    <row r="7" spans="2:3" ht="45.6" customHeight="1" x14ac:dyDescent="0.3">
      <c r="B7" s="26" t="s">
        <v>44</v>
      </c>
      <c r="C7" s="26"/>
    </row>
    <row r="8" spans="2:3" ht="11.25" customHeight="1" x14ac:dyDescent="0.3"/>
    <row r="9" spans="2:3" s="3" customFormat="1" ht="25.15" customHeight="1" x14ac:dyDescent="0.3">
      <c r="B9" s="29" t="s">
        <v>36</v>
      </c>
      <c r="C9" s="29"/>
    </row>
    <row r="10" spans="2:3" s="3" customFormat="1" ht="25.15" customHeight="1" x14ac:dyDescent="0.3">
      <c r="B10" s="29" t="s">
        <v>37</v>
      </c>
      <c r="C10" s="29"/>
    </row>
    <row r="11" spans="2:3" s="3" customFormat="1" ht="45.6" customHeight="1" x14ac:dyDescent="0.3">
      <c r="B11" s="26" t="s">
        <v>38</v>
      </c>
      <c r="C11" s="26"/>
    </row>
    <row r="12" spans="2:3" s="3" customFormat="1" ht="45.6" customHeight="1" x14ac:dyDescent="0.3">
      <c r="B12" s="26" t="s">
        <v>34</v>
      </c>
      <c r="C12" s="26"/>
    </row>
    <row r="13" spans="2:3" s="3" customFormat="1" ht="25.15" customHeight="1" x14ac:dyDescent="0.3">
      <c r="B13" s="29" t="s">
        <v>39</v>
      </c>
      <c r="C13" s="29"/>
    </row>
    <row r="14" spans="2:3" s="3" customFormat="1" ht="25.15" customHeight="1" x14ac:dyDescent="0.3">
      <c r="B14" s="29" t="s">
        <v>40</v>
      </c>
      <c r="C14" s="29"/>
    </row>
    <row r="15" spans="2:3" s="3" customFormat="1" ht="25.15" customHeight="1" x14ac:dyDescent="0.3">
      <c r="B15" s="29" t="s">
        <v>41</v>
      </c>
      <c r="C15" s="29"/>
    </row>
    <row r="16" spans="2:3" s="3" customFormat="1" ht="25.15" customHeight="1" x14ac:dyDescent="0.3">
      <c r="B16" s="29" t="s">
        <v>42</v>
      </c>
      <c r="C16" s="29"/>
    </row>
    <row r="17" spans="2:3" s="3" customFormat="1" ht="25.15" customHeight="1" x14ac:dyDescent="0.3">
      <c r="B17" s="29" t="s">
        <v>43</v>
      </c>
      <c r="C17" s="29"/>
    </row>
    <row r="18" spans="2:3" ht="11.45" customHeight="1" x14ac:dyDescent="0.3">
      <c r="B18" s="1"/>
    </row>
    <row r="19" spans="2:3" ht="31.15" customHeight="1" x14ac:dyDescent="0.3">
      <c r="B19" s="28" t="s">
        <v>30</v>
      </c>
      <c r="C19" s="28"/>
    </row>
  </sheetData>
  <mergeCells count="14">
    <mergeCell ref="B19:C19"/>
    <mergeCell ref="B6:C6"/>
    <mergeCell ref="B9:C9"/>
    <mergeCell ref="B10:C10"/>
    <mergeCell ref="B13:C13"/>
    <mergeCell ref="B14:C14"/>
    <mergeCell ref="B15:C15"/>
    <mergeCell ref="B16:C16"/>
    <mergeCell ref="B17:C17"/>
    <mergeCell ref="B3:C3"/>
    <mergeCell ref="B11:C11"/>
    <mergeCell ref="B12:C12"/>
    <mergeCell ref="B7:C7"/>
    <mergeCell ref="B4:C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DD0E4-117F-46E2-880E-13C7764DFEA6}">
  <sheetPr>
    <tabColor theme="7"/>
  </sheetPr>
  <dimension ref="A1:E18"/>
  <sheetViews>
    <sheetView showGridLines="0" workbookViewId="0">
      <selection activeCell="B20" sqref="B20"/>
    </sheetView>
  </sheetViews>
  <sheetFormatPr baseColWidth="10" defaultColWidth="8.44140625" defaultRowHeight="15.75" x14ac:dyDescent="0.3"/>
  <cols>
    <col min="1" max="1" width="2.77734375" customWidth="1"/>
    <col min="2" max="2" width="54.77734375" customWidth="1"/>
    <col min="3" max="3" width="3.88671875" customWidth="1"/>
    <col min="4" max="4" width="12.6640625" bestFit="1" customWidth="1"/>
    <col min="5" max="5" width="32.5546875" customWidth="1"/>
  </cols>
  <sheetData>
    <row r="1" spans="1:5" x14ac:dyDescent="0.3">
      <c r="A1" s="16" t="s">
        <v>12</v>
      </c>
    </row>
    <row r="2" spans="1:5" x14ac:dyDescent="0.3">
      <c r="A2" s="16" t="s">
        <v>13</v>
      </c>
      <c r="B2" s="31" t="s">
        <v>17</v>
      </c>
      <c r="C2" s="31"/>
      <c r="D2" s="9" t="s">
        <v>23</v>
      </c>
      <c r="E2" s="9" t="s">
        <v>24</v>
      </c>
    </row>
    <row r="3" spans="1:5" x14ac:dyDescent="0.3">
      <c r="B3" s="18"/>
    </row>
    <row r="4" spans="1:5" x14ac:dyDescent="0.3">
      <c r="B4" s="32" t="s">
        <v>19</v>
      </c>
      <c r="C4" s="32"/>
      <c r="D4" s="32"/>
      <c r="E4" s="32"/>
    </row>
    <row r="5" spans="1:5" ht="23.1" customHeight="1" x14ac:dyDescent="0.3">
      <c r="B5" s="19" t="s">
        <v>49</v>
      </c>
      <c r="D5" s="5"/>
      <c r="E5" s="5"/>
    </row>
    <row r="6" spans="1:5" x14ac:dyDescent="0.3">
      <c r="B6" s="19"/>
      <c r="D6" s="17"/>
      <c r="E6" s="17"/>
    </row>
    <row r="7" spans="1:5" x14ac:dyDescent="0.3">
      <c r="B7" s="32" t="s">
        <v>20</v>
      </c>
      <c r="C7" s="32"/>
      <c r="D7" s="32"/>
      <c r="E7" s="32"/>
    </row>
    <row r="8" spans="1:5" ht="23.1" customHeight="1" x14ac:dyDescent="0.3">
      <c r="B8" s="19" t="s">
        <v>46</v>
      </c>
      <c r="D8" s="5"/>
      <c r="E8" s="5"/>
    </row>
    <row r="9" spans="1:5" ht="23.1" customHeight="1" x14ac:dyDescent="0.3">
      <c r="B9" s="19" t="s">
        <v>47</v>
      </c>
      <c r="D9" s="5"/>
      <c r="E9" s="5"/>
    </row>
    <row r="10" spans="1:5" x14ac:dyDescent="0.3">
      <c r="B10" s="19"/>
    </row>
    <row r="11" spans="1:5" x14ac:dyDescent="0.3">
      <c r="B11" s="32" t="s">
        <v>21</v>
      </c>
      <c r="C11" s="32"/>
      <c r="D11" s="32"/>
      <c r="E11" s="32"/>
    </row>
    <row r="12" spans="1:5" ht="23.1" customHeight="1" x14ac:dyDescent="0.3">
      <c r="B12" s="19" t="s">
        <v>18</v>
      </c>
      <c r="D12" s="5"/>
      <c r="E12" s="23" t="s">
        <v>31</v>
      </c>
    </row>
    <row r="13" spans="1:5" x14ac:dyDescent="0.3">
      <c r="B13" s="19"/>
    </row>
    <row r="14" spans="1:5" x14ac:dyDescent="0.3">
      <c r="B14" s="32" t="s">
        <v>22</v>
      </c>
      <c r="C14" s="32"/>
      <c r="D14" s="32"/>
      <c r="E14" s="32"/>
    </row>
    <row r="15" spans="1:5" ht="23.1" customHeight="1" x14ac:dyDescent="0.3">
      <c r="B15" s="19" t="s">
        <v>48</v>
      </c>
      <c r="D15" s="5"/>
      <c r="E15" s="5"/>
    </row>
    <row r="17" spans="2:5" x14ac:dyDescent="0.3">
      <c r="B17" s="30" t="s">
        <v>25</v>
      </c>
      <c r="C17" s="30"/>
      <c r="D17" s="30"/>
      <c r="E17" s="30"/>
    </row>
    <row r="18" spans="2:5" x14ac:dyDescent="0.3">
      <c r="B18" s="30" t="s">
        <v>45</v>
      </c>
      <c r="C18" s="30"/>
      <c r="D18" s="30"/>
      <c r="E18" s="30"/>
    </row>
  </sheetData>
  <mergeCells count="7">
    <mergeCell ref="B17:E17"/>
    <mergeCell ref="B18:E18"/>
    <mergeCell ref="B2:C2"/>
    <mergeCell ref="B4:E4"/>
    <mergeCell ref="B7:E7"/>
    <mergeCell ref="B11:E11"/>
    <mergeCell ref="B14:E14"/>
  </mergeCells>
  <dataValidations count="2">
    <dataValidation type="list" allowBlank="1" showInputMessage="1" showErrorMessage="1" sqref="D6" xr:uid="{2FE75F01-61A3-49E4-9CD9-824ABEDE6910}">
      <formula1>#REF!</formula1>
    </dataValidation>
    <dataValidation type="list" allowBlank="1" showInputMessage="1" showErrorMessage="1" sqref="D5 D8:D9 D12 D15" xr:uid="{E86B94C6-4AC9-4ADE-A8EF-73DCE0ACE3C8}">
      <formula1>$A$1:$A$2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CD40D-2C36-4A38-A02C-36BD98104CAA}">
  <sheetPr>
    <tabColor theme="4"/>
  </sheetPr>
  <dimension ref="B1:L23"/>
  <sheetViews>
    <sheetView showGridLines="0" tabSelected="1" workbookViewId="0">
      <selection activeCell="L14" sqref="L14"/>
    </sheetView>
  </sheetViews>
  <sheetFormatPr baseColWidth="10" defaultRowHeight="15.75" x14ac:dyDescent="0.3"/>
  <cols>
    <col min="1" max="1" width="2.5546875" customWidth="1"/>
    <col min="2" max="2" width="19.6640625" customWidth="1"/>
    <col min="3" max="3" width="24.6640625" customWidth="1"/>
    <col min="4" max="4" width="19.6640625" customWidth="1"/>
    <col min="5" max="5" width="22.6640625" customWidth="1"/>
    <col min="6" max="6" width="2.6640625" customWidth="1"/>
    <col min="7" max="10" width="8.6640625" customWidth="1"/>
    <col min="11" max="11" width="6.5546875" customWidth="1"/>
  </cols>
  <sheetData>
    <row r="1" spans="2:12" ht="30" customHeight="1" x14ac:dyDescent="0.3">
      <c r="B1" s="46" t="s">
        <v>61</v>
      </c>
      <c r="C1" s="46"/>
      <c r="D1" s="46"/>
      <c r="E1" s="46"/>
      <c r="F1" s="46"/>
      <c r="G1" s="46"/>
      <c r="H1" s="46"/>
      <c r="I1" s="46"/>
      <c r="J1" s="46"/>
    </row>
    <row r="2" spans="2:12" ht="11.25" customHeight="1" x14ac:dyDescent="0.3">
      <c r="K2" s="20">
        <v>0</v>
      </c>
    </row>
    <row r="3" spans="2:12" ht="21" customHeight="1" x14ac:dyDescent="0.3">
      <c r="B3" s="8" t="s">
        <v>4</v>
      </c>
      <c r="C3" s="42"/>
      <c r="D3" s="43"/>
      <c r="E3" s="43"/>
      <c r="F3" s="44"/>
      <c r="G3" s="37" t="s">
        <v>11</v>
      </c>
      <c r="H3" s="37"/>
      <c r="I3" s="33" t="s">
        <v>8</v>
      </c>
      <c r="J3" s="33"/>
      <c r="K3" s="20">
        <v>1</v>
      </c>
    </row>
    <row r="4" spans="2:12" x14ac:dyDescent="0.3">
      <c r="B4" s="3"/>
      <c r="C4" s="3"/>
      <c r="D4" s="3"/>
      <c r="E4" s="3"/>
      <c r="F4" s="3"/>
      <c r="G4" s="38"/>
      <c r="H4" s="38"/>
      <c r="I4" s="34">
        <f>H13+H23</f>
        <v>0</v>
      </c>
      <c r="J4" s="34"/>
      <c r="K4" s="20">
        <v>2</v>
      </c>
    </row>
    <row r="5" spans="2:12" ht="21" customHeight="1" x14ac:dyDescent="0.3">
      <c r="B5" s="8" t="s">
        <v>5</v>
      </c>
      <c r="C5" s="45"/>
      <c r="D5" s="8" t="s">
        <v>6</v>
      </c>
      <c r="E5" s="42"/>
      <c r="F5" s="44"/>
      <c r="G5" s="39"/>
      <c r="H5" s="39"/>
      <c r="I5" s="35"/>
      <c r="J5" s="35"/>
      <c r="K5" s="20">
        <v>3</v>
      </c>
    </row>
    <row r="6" spans="2:12" ht="17.25" customHeight="1" x14ac:dyDescent="0.3">
      <c r="K6" s="20">
        <v>4</v>
      </c>
    </row>
    <row r="7" spans="2:12" ht="18" customHeight="1" x14ac:dyDescent="0.3">
      <c r="B7" s="31" t="s">
        <v>1</v>
      </c>
      <c r="C7" s="31"/>
      <c r="D7" s="31"/>
      <c r="E7" s="31"/>
      <c r="F7" s="22"/>
      <c r="G7" s="36" t="s">
        <v>14</v>
      </c>
      <c r="H7" s="36"/>
      <c r="I7" s="31" t="s">
        <v>7</v>
      </c>
      <c r="J7" s="31"/>
    </row>
    <row r="8" spans="2:12" ht="18" customHeight="1" x14ac:dyDescent="0.3">
      <c r="B8" s="32" t="s">
        <v>15</v>
      </c>
      <c r="C8" s="32"/>
      <c r="D8" s="32"/>
      <c r="E8" s="32"/>
      <c r="F8" s="4"/>
      <c r="G8" s="9" t="s">
        <v>9</v>
      </c>
      <c r="H8" s="9" t="s">
        <v>10</v>
      </c>
      <c r="I8" s="4" t="s">
        <v>2</v>
      </c>
      <c r="J8" s="4" t="s">
        <v>3</v>
      </c>
    </row>
    <row r="9" spans="2:12" s="2" customFormat="1" ht="21" customHeight="1" x14ac:dyDescent="0.3">
      <c r="B9" s="40" t="s">
        <v>51</v>
      </c>
      <c r="C9" s="40"/>
      <c r="D9" s="40"/>
      <c r="E9" s="40"/>
      <c r="F9" s="47">
        <v>5</v>
      </c>
      <c r="G9" s="5">
        <v>0</v>
      </c>
      <c r="H9" s="10">
        <f>IF(G9&gt;=F9,I9,IF(G9&gt;2.49,J9,0))</f>
        <v>0</v>
      </c>
      <c r="I9" s="11">
        <v>5</v>
      </c>
      <c r="J9" s="11">
        <v>2.5</v>
      </c>
    </row>
    <row r="10" spans="2:12" s="2" customFormat="1" ht="36" customHeight="1" x14ac:dyDescent="0.3">
      <c r="B10" s="40" t="s">
        <v>50</v>
      </c>
      <c r="C10" s="40"/>
      <c r="D10" s="40"/>
      <c r="E10" s="40"/>
      <c r="F10" s="47">
        <v>4</v>
      </c>
      <c r="G10" s="5">
        <v>0</v>
      </c>
      <c r="H10" s="10">
        <f>IF(G10&gt;=F10,I10,IF(G10&gt;1.99,J10,0))</f>
        <v>0</v>
      </c>
      <c r="I10" s="11">
        <v>4</v>
      </c>
      <c r="J10" s="11">
        <v>2</v>
      </c>
    </row>
    <row r="11" spans="2:12" s="2" customFormat="1" ht="21" customHeight="1" x14ac:dyDescent="0.3">
      <c r="B11" s="40" t="s">
        <v>52</v>
      </c>
      <c r="C11" s="40"/>
      <c r="D11" s="40"/>
      <c r="E11" s="40"/>
      <c r="F11" s="47">
        <v>2</v>
      </c>
      <c r="G11" s="5">
        <v>0</v>
      </c>
      <c r="H11" s="10">
        <f t="shared" ref="H11" si="0">IF(G11&gt;=F11,I11,IF(G11&gt;0.99,J11,0))</f>
        <v>0</v>
      </c>
      <c r="I11" s="11">
        <v>2</v>
      </c>
      <c r="J11" s="11">
        <v>1</v>
      </c>
    </row>
    <row r="12" spans="2:12" s="2" customFormat="1" ht="21.6" customHeight="1" x14ac:dyDescent="0.3">
      <c r="B12" s="40" t="s">
        <v>53</v>
      </c>
      <c r="C12" s="40"/>
      <c r="D12" s="40"/>
      <c r="E12" s="40"/>
      <c r="F12" s="47">
        <v>1</v>
      </c>
      <c r="G12" s="5">
        <v>0</v>
      </c>
      <c r="H12" s="10">
        <f>IF(G12&gt;=F12,I12,IF(G12&gt;0.49,J12,0))</f>
        <v>0</v>
      </c>
      <c r="I12" s="11">
        <v>1</v>
      </c>
      <c r="J12" s="11">
        <v>0.5</v>
      </c>
    </row>
    <row r="13" spans="2:12" ht="30.6" customHeight="1" x14ac:dyDescent="0.3">
      <c r="B13" s="30" t="s">
        <v>26</v>
      </c>
      <c r="C13" s="30"/>
      <c r="D13" s="30"/>
      <c r="E13" s="30"/>
      <c r="F13" s="21"/>
      <c r="G13" s="13"/>
      <c r="H13" s="7">
        <f>SUM(H9:H12)</f>
        <v>0</v>
      </c>
      <c r="I13" s="12">
        <f>SUM(I9:I12)</f>
        <v>12</v>
      </c>
      <c r="J13" s="12">
        <f>SUM(J9:J12)</f>
        <v>6</v>
      </c>
      <c r="L13" s="2"/>
    </row>
    <row r="15" spans="2:12" ht="18" customHeight="1" x14ac:dyDescent="0.3">
      <c r="B15" s="32" t="s">
        <v>16</v>
      </c>
      <c r="C15" s="32"/>
      <c r="D15" s="32"/>
      <c r="E15" s="32"/>
      <c r="F15" s="4"/>
      <c r="G15" s="9" t="s">
        <v>32</v>
      </c>
      <c r="H15" s="9" t="s">
        <v>10</v>
      </c>
      <c r="I15" s="4" t="s">
        <v>28</v>
      </c>
      <c r="J15" s="4" t="s">
        <v>27</v>
      </c>
    </row>
    <row r="16" spans="2:12" ht="24" customHeight="1" x14ac:dyDescent="0.3">
      <c r="B16" s="40" t="s">
        <v>54</v>
      </c>
      <c r="C16" s="40"/>
      <c r="D16" s="40"/>
      <c r="E16" s="40"/>
      <c r="F16" s="41"/>
      <c r="G16" s="5">
        <v>0</v>
      </c>
      <c r="H16" s="10">
        <f>IF(G16*I16&gt;J16,J16,G16*I16)</f>
        <v>0</v>
      </c>
      <c r="I16" s="14">
        <v>2</v>
      </c>
      <c r="J16" s="14">
        <v>2</v>
      </c>
    </row>
    <row r="17" spans="2:10" ht="24" customHeight="1" x14ac:dyDescent="0.3">
      <c r="B17" s="40" t="s">
        <v>55</v>
      </c>
      <c r="C17" s="40"/>
      <c r="D17" s="40"/>
      <c r="E17" s="40"/>
      <c r="F17" s="41"/>
      <c r="G17" s="5">
        <v>0</v>
      </c>
      <c r="H17" s="10">
        <f>IF(G17*I17&gt;J17,J17,G17*I17)</f>
        <v>0</v>
      </c>
      <c r="I17" s="14">
        <v>2.5</v>
      </c>
      <c r="J17" s="14">
        <v>2.5</v>
      </c>
    </row>
    <row r="18" spans="2:10" ht="24" customHeight="1" x14ac:dyDescent="0.3">
      <c r="B18" s="40" t="s">
        <v>56</v>
      </c>
      <c r="C18" s="40"/>
      <c r="D18" s="40"/>
      <c r="E18" s="40"/>
      <c r="F18" s="41"/>
      <c r="G18" s="5">
        <v>0</v>
      </c>
      <c r="H18" s="10">
        <f t="shared" ref="H18:H22" si="1">IF(G18*I18&gt;J18,J18,G18*I18)</f>
        <v>0</v>
      </c>
      <c r="I18" s="14">
        <v>1</v>
      </c>
      <c r="J18" s="14">
        <v>1</v>
      </c>
    </row>
    <row r="19" spans="2:10" ht="24" customHeight="1" x14ac:dyDescent="0.3">
      <c r="B19" s="40" t="s">
        <v>57</v>
      </c>
      <c r="C19" s="40"/>
      <c r="D19" s="40"/>
      <c r="E19" s="40"/>
      <c r="F19" s="41"/>
      <c r="G19" s="5">
        <v>0</v>
      </c>
      <c r="H19" s="10">
        <f t="shared" si="1"/>
        <v>0</v>
      </c>
      <c r="I19" s="14">
        <v>1</v>
      </c>
      <c r="J19" s="14">
        <v>1</v>
      </c>
    </row>
    <row r="20" spans="2:10" ht="24" customHeight="1" x14ac:dyDescent="0.3">
      <c r="B20" s="40" t="s">
        <v>58</v>
      </c>
      <c r="C20" s="40"/>
      <c r="D20" s="40"/>
      <c r="E20" s="40"/>
      <c r="F20" s="41"/>
      <c r="G20" s="5">
        <v>0</v>
      </c>
      <c r="H20" s="10">
        <f t="shared" ref="H20:H21" si="2">IF(G20*I20&gt;J20,J20,G20*I20)</f>
        <v>0</v>
      </c>
      <c r="I20" s="14">
        <v>0.5</v>
      </c>
      <c r="J20" s="14">
        <v>0.5</v>
      </c>
    </row>
    <row r="21" spans="2:10" ht="24" customHeight="1" x14ac:dyDescent="0.3">
      <c r="B21" s="40" t="s">
        <v>59</v>
      </c>
      <c r="C21" s="40"/>
      <c r="D21" s="40"/>
      <c r="E21" s="40"/>
      <c r="F21" s="41"/>
      <c r="G21" s="5">
        <v>0</v>
      </c>
      <c r="H21" s="10">
        <f t="shared" si="2"/>
        <v>0</v>
      </c>
      <c r="I21" s="14">
        <v>0.5</v>
      </c>
      <c r="J21" s="14">
        <v>0.5</v>
      </c>
    </row>
    <row r="22" spans="2:10" ht="24" customHeight="1" x14ac:dyDescent="0.3">
      <c r="B22" s="40" t="s">
        <v>60</v>
      </c>
      <c r="C22" s="40"/>
      <c r="D22" s="40"/>
      <c r="E22" s="40"/>
      <c r="F22" s="41"/>
      <c r="G22" s="5">
        <v>0</v>
      </c>
      <c r="H22" s="10">
        <f t="shared" si="1"/>
        <v>0</v>
      </c>
      <c r="I22" s="14">
        <v>0.5</v>
      </c>
      <c r="J22" s="14">
        <v>0.5</v>
      </c>
    </row>
    <row r="23" spans="2:10" x14ac:dyDescent="0.3">
      <c r="B23" s="30" t="s">
        <v>33</v>
      </c>
      <c r="C23" s="30"/>
      <c r="D23" s="30"/>
      <c r="E23" s="30"/>
      <c r="F23" s="6"/>
      <c r="G23" s="6"/>
      <c r="H23" s="7">
        <f>SUM(H16:H22)</f>
        <v>0</v>
      </c>
      <c r="I23" s="6"/>
      <c r="J23" s="15">
        <f>SUM(J16:J22)</f>
        <v>8</v>
      </c>
    </row>
  </sheetData>
  <mergeCells count="25">
    <mergeCell ref="B1:J1"/>
    <mergeCell ref="B23:E23"/>
    <mergeCell ref="C3:F3"/>
    <mergeCell ref="E5:F5"/>
    <mergeCell ref="B16:F16"/>
    <mergeCell ref="B17:F17"/>
    <mergeCell ref="B18:F18"/>
    <mergeCell ref="B19:F19"/>
    <mergeCell ref="B22:F22"/>
    <mergeCell ref="B8:E8"/>
    <mergeCell ref="B7:E7"/>
    <mergeCell ref="B15:E15"/>
    <mergeCell ref="B20:F20"/>
    <mergeCell ref="B21:F21"/>
    <mergeCell ref="B13:E13"/>
    <mergeCell ref="B9:E9"/>
    <mergeCell ref="B10:E10"/>
    <mergeCell ref="B11:E11"/>
    <mergeCell ref="B12:E12"/>
    <mergeCell ref="I3:J3"/>
    <mergeCell ref="I4:J5"/>
    <mergeCell ref="G7:H7"/>
    <mergeCell ref="G3:H3"/>
    <mergeCell ref="G4:H5"/>
    <mergeCell ref="I7:J7"/>
  </mergeCells>
  <dataValidations count="1">
    <dataValidation type="list" allowBlank="1" showInputMessage="1" showErrorMessage="1" sqref="G16:G22" xr:uid="{E6965858-7D89-4363-B5F3-A0ED82F621B3}">
      <formula1>$K$2:$K$6</formula1>
    </dataValidation>
  </dataValidation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INSTRUCCIONES</vt:lpstr>
      <vt:lpstr>REQUISITOS EEAA</vt:lpstr>
      <vt:lpstr>BAREMACIÓN EEAA</vt:lpstr>
      <vt:lpstr>'REQUISITOS EEAA'!_Hlk199187674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GSC</dc:creator>
  <cp:lastModifiedBy>Waldo  Rodriguez Martin</cp:lastModifiedBy>
  <dcterms:created xsi:type="dcterms:W3CDTF">2025-01-27T14:13:46Z</dcterms:created>
  <dcterms:modified xsi:type="dcterms:W3CDTF">2025-07-09T15:32:07Z</dcterms:modified>
</cp:coreProperties>
</file>